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березень  2025)/Додаток 4ДФ/"/>
    </mc:Choice>
  </mc:AlternateContent>
  <xr:revisionPtr revIDLastSave="0" documentId="13_ncr:1_{8E065CD8-ABBA-644E-8418-343D12642719}" xr6:coauthVersionLast="47" xr6:coauthVersionMax="47" xr10:uidLastSave="{00000000-0000-0000-0000-000000000000}"/>
  <bookViews>
    <workbookView xWindow="0" yWindow="500" windowWidth="28800" windowHeight="16020" xr2:uid="{3E5470E1-7505-F043-A1AC-F97EEA37BC2D}"/>
  </bookViews>
  <sheets>
    <sheet name="Приклади Додаток 4ДФ (2025)" sheetId="1" r:id="rId1"/>
  </sheets>
  <definedNames>
    <definedName name="__xlnm.Print_Area" localSheetId="0">'Приклади Додаток 4ДФ (2025)'!$A$2:$DK$36</definedName>
    <definedName name="_xlnm.Print_Area" localSheetId="0">'Приклади Додаток 4ДФ (2025)'!$A$2:$DK$36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9" i="1" l="1"/>
  <c r="AF36" i="1"/>
  <c r="BA33" i="1"/>
  <c r="BJ33" i="1" s="1"/>
  <c r="BA25" i="1"/>
  <c r="BJ25" i="1" s="1"/>
  <c r="BA23" i="1"/>
  <c r="BJ23" i="1" s="1"/>
  <c r="BA35" i="1"/>
  <c r="BJ35" i="1" s="1"/>
  <c r="BR35" i="1"/>
  <c r="BT35" i="1" s="1"/>
  <c r="AP35" i="1"/>
  <c r="BR33" i="1"/>
  <c r="BT33" i="1" s="1"/>
  <c r="AP33" i="1"/>
  <c r="AP31" i="1"/>
  <c r="BR21" i="1"/>
  <c r="BT21" i="1" s="1"/>
  <c r="BA21" i="1"/>
  <c r="BJ21" i="1" s="1"/>
  <c r="AP21" i="1"/>
  <c r="AP29" i="1"/>
  <c r="AP27" i="1"/>
  <c r="BR25" i="1"/>
  <c r="BT25" i="1" s="1"/>
  <c r="AP25" i="1"/>
  <c r="BR23" i="1"/>
  <c r="BT23" i="1" s="1"/>
  <c r="AP23" i="1"/>
  <c r="BR19" i="1"/>
  <c r="BT19" i="1" s="1"/>
  <c r="BR17" i="1"/>
  <c r="BT17" i="1" s="1"/>
  <c r="AP17" i="1"/>
  <c r="BA17" i="1"/>
  <c r="BJ17" i="1" s="1"/>
  <c r="AP19" i="1"/>
  <c r="BJ19" i="1"/>
</calcChain>
</file>

<file path=xl/sharedStrings.xml><?xml version="1.0" encoding="utf-8"?>
<sst xmlns="http://schemas.openxmlformats.org/spreadsheetml/2006/main" count="163" uniqueCount="59">
  <si>
    <t>Відомості про суми нарахованого доходу, утриманого та сплаченого податку на доходи фізичних осіб та військового збору</t>
  </si>
  <si>
    <t>011</t>
  </si>
  <si>
    <t>Звітний</t>
  </si>
  <si>
    <t>×</t>
  </si>
  <si>
    <t>012</t>
  </si>
  <si>
    <t xml:space="preserve">Звітний новий </t>
  </si>
  <si>
    <t>013</t>
  </si>
  <si>
    <t xml:space="preserve">Уточнюючий </t>
  </si>
  <si>
    <t>Звітний (податковий) період</t>
  </si>
  <si>
    <t>1</t>
  </si>
  <si>
    <t>(рік)</t>
  </si>
  <si>
    <t>(номер Розрахунку)</t>
  </si>
  <si>
    <t xml:space="preserve">Платник податків </t>
  </si>
  <si>
    <t>грн коп.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</si>
  <si>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</si>
  <si>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t>N з/п</t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</si>
  <si>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</si>
  <si>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</si>
  <si>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</si>
  <si>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</si>
  <si>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</si>
  <si>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</si>
  <si>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</si>
  <si>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</si>
  <si>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</si>
  <si>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</si>
  <si>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</si>
  <si>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</si>
  <si>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</si>
  <si>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</si>
  <si>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</si>
  <si>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3</t>
  </si>
  <si>
    <t>4а</t>
  </si>
  <si>
    <t>4</t>
  </si>
  <si>
    <t>5а</t>
  </si>
  <si>
    <t>5</t>
  </si>
  <si>
    <t>6</t>
  </si>
  <si>
    <t>7</t>
  </si>
  <si>
    <t>8</t>
  </si>
  <si>
    <t>9</t>
  </si>
  <si>
    <t>10</t>
  </si>
  <si>
    <t>0</t>
  </si>
  <si>
    <t>2</t>
  </si>
  <si>
    <t>104</t>
  </si>
  <si>
    <t xml:space="preserve">Всього </t>
  </si>
  <si>
    <t>х</t>
  </si>
  <si>
    <t>(місяць)</t>
  </si>
  <si>
    <t>Товариство з обмеженою відповідальністю "Едельвейс"</t>
  </si>
  <si>
    <t>Нарахована й вилачена зарплата 10000 грн (ПСП відсутня), працівник працював увесь місяць</t>
  </si>
  <si>
    <t>Нарахована й вилачена зарплата 10000 грн (ПСП відсутня), працівник був прийнятий на роботу на початку місяця</t>
  </si>
  <si>
    <r>
      <t>Реєстраційний номер облікової картки платника податків або серія (за наявності) та номер паспорта</t>
    </r>
    <r>
      <rPr>
        <vertAlign val="superscript"/>
        <sz val="13"/>
        <rFont val="Times New Roman"/>
        <family val="1"/>
      </rPr>
      <t xml:space="preserve">2
</t>
    </r>
  </si>
  <si>
    <t>Нарахована  зарплата 10000 грн, працівник звільнився в кінці місяця</t>
  </si>
  <si>
    <t>Нарахована та виплачена винагорода за ЦПД, 30000 грн (отримувач –  ФОП)</t>
  </si>
  <si>
    <t>Нарахована та виплачена винагорода за ЦПД на суму 20000 грн (отримувач – звичайна фізособа)</t>
  </si>
  <si>
    <t>Нарахована та виплачена матеріальна допомога 2000 грн (у межах неоподатковуваної річної норми)</t>
  </si>
  <si>
    <t>Нарахована та виплачена поворотна фінансова допомога працівнику 40000 грн</t>
  </si>
  <si>
    <t>Нараховані та виплачені дивіденди 50000 грн</t>
  </si>
  <si>
    <t>Нарахована й вилачена зарплата 8000 грн &lt; 4240 грн ×2 (має 2 дитини, тому є ПСП "на дітей" – 1514 грн ×2),  працівниця працювала весь місяць</t>
  </si>
  <si>
    <t xml:space="preserve">Нарахований та виплачений дохід як додаткове благо, вартістю 10000 грн, з застосуванням натурального коефіцієнта 14872,10 грн (=10000 грн ×1,21951); база нарахування ВЗ – 10000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</si>
</sst>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грн.&quot;_-;\-* #,##0.00&quot; грн.&quot;_-;_-* \-??&quot; грн.&quot;_-;_-@_-"/>
  </numFmts>
  <fonts count="31"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vertAlign val="superscript"/>
      <sz val="13"/>
      <name val="Times New Roman"/>
      <family val="1"/>
    </font>
    <font>
      <b/>
      <sz val="14"/>
      <name val="Times New Roman"/>
      <family val="1"/>
      <charset val="1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rgb="FFFFF3F4"/>
        <bgColor indexed="64"/>
      </patternFill>
    </fill>
    <fill>
      <patternFill patternType="solid">
        <fgColor rgb="FFFFF3F4"/>
        <bgColor indexed="3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4">
    <xf numFmtId="0" fontId="0" fillId="0" borderId="0"/>
    <xf numFmtId="0" fontId="1" fillId="2" borderId="1"/>
    <xf numFmtId="164" fontId="2" fillId="0" borderId="0"/>
    <xf numFmtId="0" fontId="3" fillId="3" borderId="0"/>
    <xf numFmtId="0" fontId="4" fillId="0" borderId="2"/>
    <xf numFmtId="0" fontId="5" fillId="0" borderId="0"/>
    <xf numFmtId="0" fontId="6" fillId="4" borderId="3"/>
    <xf numFmtId="0" fontId="7" fillId="0" borderId="0"/>
    <xf numFmtId="0" fontId="8" fillId="0" borderId="0"/>
    <xf numFmtId="0" fontId="5" fillId="0" borderId="0"/>
    <xf numFmtId="0" fontId="9" fillId="0" borderId="0"/>
    <xf numFmtId="0" fontId="16" fillId="0" borderId="0"/>
    <xf numFmtId="0" fontId="10" fillId="5" borderId="4"/>
    <xf numFmtId="0" fontId="11" fillId="0" borderId="0"/>
  </cellStyleXfs>
  <cellXfs count="164">
    <xf numFmtId="0" fontId="0" fillId="0" borderId="0" xfId="0"/>
    <xf numFmtId="49" fontId="12" fillId="0" borderId="0" xfId="5" applyNumberFormat="1" applyFont="1"/>
    <xf numFmtId="0" fontId="9" fillId="0" borderId="0" xfId="10" applyAlignment="1">
      <alignment wrapText="1"/>
    </xf>
    <xf numFmtId="49" fontId="12" fillId="0" borderId="0" xfId="5" applyNumberFormat="1" applyFont="1" applyAlignment="1">
      <alignment horizontal="left"/>
    </xf>
    <xf numFmtId="0" fontId="15" fillId="0" borderId="9" xfId="10" applyFont="1" applyBorder="1" applyAlignment="1">
      <alignment wrapText="1"/>
    </xf>
    <xf numFmtId="0" fontId="14" fillId="0" borderId="0" xfId="10" applyFont="1" applyAlignment="1">
      <alignment horizontal="center" vertical="center" wrapText="1"/>
    </xf>
    <xf numFmtId="0" fontId="9" fillId="0" borderId="6" xfId="10" applyBorder="1" applyAlignment="1">
      <alignment wrapText="1"/>
    </xf>
    <xf numFmtId="49" fontId="13" fillId="0" borderId="5" xfId="5" applyNumberFormat="1" applyFont="1" applyBorder="1" applyAlignment="1">
      <alignment horizontal="center" vertical="center" wrapText="1"/>
    </xf>
    <xf numFmtId="0" fontId="12" fillId="0" borderId="20" xfId="10" applyFont="1" applyBorder="1" applyAlignment="1">
      <alignment horizontal="center" wrapText="1"/>
    </xf>
    <xf numFmtId="0" fontId="12" fillId="0" borderId="11" xfId="10" applyFont="1" applyBorder="1" applyAlignment="1">
      <alignment horizontal="center" wrapText="1"/>
    </xf>
    <xf numFmtId="0" fontId="12" fillId="0" borderId="21" xfId="10" applyFont="1" applyBorder="1" applyAlignment="1">
      <alignment horizontal="center" wrapText="1"/>
    </xf>
    <xf numFmtId="0" fontId="17" fillId="0" borderId="17" xfId="10" applyFont="1" applyBorder="1" applyAlignment="1">
      <alignment horizontal="center" wrapText="1"/>
    </xf>
    <xf numFmtId="0" fontId="17" fillId="0" borderId="12" xfId="10" applyFont="1" applyBorder="1" applyAlignment="1">
      <alignment horizontal="center" wrapText="1"/>
    </xf>
    <xf numFmtId="0" fontId="17" fillId="0" borderId="18" xfId="10" applyFont="1" applyBorder="1" applyAlignment="1">
      <alignment horizontal="center" wrapText="1"/>
    </xf>
    <xf numFmtId="0" fontId="15" fillId="0" borderId="19" xfId="10" applyFont="1" applyBorder="1" applyAlignment="1">
      <alignment horizontal="left" vertical="center" wrapText="1"/>
    </xf>
    <xf numFmtId="0" fontId="15" fillId="0" borderId="15" xfId="10" applyFont="1" applyBorder="1" applyAlignment="1">
      <alignment horizontal="left" vertical="center" wrapText="1"/>
    </xf>
    <xf numFmtId="0" fontId="17" fillId="0" borderId="17" xfId="10" applyFont="1" applyBorder="1" applyAlignment="1">
      <alignment horizontal="center" vertical="center" wrapText="1"/>
    </xf>
    <xf numFmtId="0" fontId="17" fillId="0" borderId="12" xfId="10" applyFont="1" applyBorder="1" applyAlignment="1">
      <alignment horizontal="center" vertical="center" wrapText="1"/>
    </xf>
    <xf numFmtId="0" fontId="17" fillId="0" borderId="18" xfId="10" applyFont="1" applyBorder="1" applyAlignment="1">
      <alignment horizontal="center" vertical="center" wrapText="1"/>
    </xf>
    <xf numFmtId="0" fontId="15" fillId="0" borderId="16" xfId="10" applyFont="1" applyBorder="1" applyAlignment="1">
      <alignment horizontal="left" vertical="center" wrapText="1"/>
    </xf>
    <xf numFmtId="0" fontId="15" fillId="0" borderId="5" xfId="10" applyFont="1" applyBorder="1" applyAlignment="1">
      <alignment horizontal="left" vertical="center" wrapText="1"/>
    </xf>
    <xf numFmtId="0" fontId="19" fillId="0" borderId="5" xfId="10" applyFont="1" applyBorder="1" applyAlignment="1">
      <alignment horizontal="center" vertical="top" wrapText="1"/>
    </xf>
    <xf numFmtId="0" fontId="21" fillId="0" borderId="9" xfId="10" applyFont="1" applyBorder="1" applyAlignment="1">
      <alignment horizontal="center" vertical="top" wrapText="1"/>
    </xf>
    <xf numFmtId="49" fontId="18" fillId="0" borderId="12" xfId="5" applyNumberFormat="1" applyFont="1" applyBorder="1" applyAlignment="1">
      <alignment horizontal="center" vertical="top" wrapText="1"/>
    </xf>
    <xf numFmtId="49" fontId="20" fillId="0" borderId="5" xfId="5" applyNumberFormat="1" applyFont="1" applyBorder="1" applyAlignment="1">
      <alignment horizontal="left" wrapText="1"/>
    </xf>
    <xf numFmtId="49" fontId="20" fillId="0" borderId="6" xfId="5" applyNumberFormat="1" applyFont="1" applyBorder="1" applyAlignment="1">
      <alignment horizontal="left" wrapText="1"/>
    </xf>
    <xf numFmtId="49" fontId="20" fillId="0" borderId="7" xfId="5" applyNumberFormat="1" applyFont="1" applyBorder="1" applyAlignment="1">
      <alignment horizontal="left" wrapText="1"/>
    </xf>
    <xf numFmtId="49" fontId="20" fillId="0" borderId="8" xfId="5" applyNumberFormat="1" applyFont="1" applyBorder="1" applyAlignment="1">
      <alignment horizontal="left" wrapText="1"/>
    </xf>
    <xf numFmtId="49" fontId="20" fillId="0" borderId="9" xfId="5" applyNumberFormat="1" applyFont="1" applyBorder="1" applyAlignment="1">
      <alignment horizontal="left" wrapText="1"/>
    </xf>
    <xf numFmtId="49" fontId="20" fillId="0" borderId="10" xfId="5" applyNumberFormat="1" applyFont="1" applyBorder="1" applyAlignment="1">
      <alignment horizontal="left" wrapText="1"/>
    </xf>
    <xf numFmtId="49" fontId="8" fillId="0" borderId="0" xfId="5" applyNumberFormat="1" applyFont="1" applyAlignment="1">
      <alignment horizontal="center" wrapText="1"/>
    </xf>
    <xf numFmtId="0" fontId="22" fillId="6" borderId="26" xfId="5" applyFont="1" applyFill="1" applyBorder="1" applyAlignment="1">
      <alignment horizontal="center" vertical="center"/>
    </xf>
    <xf numFmtId="49" fontId="22" fillId="7" borderId="24" xfId="5" applyNumberFormat="1" applyFont="1" applyFill="1" applyBorder="1" applyAlignment="1">
      <alignment horizontal="center" vertical="center" wrapText="1"/>
    </xf>
    <xf numFmtId="49" fontId="22" fillId="7" borderId="25" xfId="5" applyNumberFormat="1" applyFont="1" applyFill="1" applyBorder="1" applyAlignment="1">
      <alignment horizontal="center" vertical="center"/>
    </xf>
    <xf numFmtId="49" fontId="22" fillId="7" borderId="25" xfId="5" applyNumberFormat="1" applyFont="1" applyFill="1" applyBorder="1" applyAlignment="1">
      <alignment horizontal="center" vertical="center" wrapText="1"/>
    </xf>
    <xf numFmtId="49" fontId="22" fillId="7" borderId="27" xfId="5" applyNumberFormat="1" applyFont="1" applyFill="1" applyBorder="1" applyAlignment="1">
      <alignment horizontal="center" vertical="center"/>
    </xf>
    <xf numFmtId="2" fontId="22" fillId="7" borderId="12" xfId="5" applyNumberFormat="1" applyFont="1" applyFill="1" applyBorder="1" applyAlignment="1">
      <alignment horizontal="center" vertical="center" wrapText="1"/>
    </xf>
    <xf numFmtId="2" fontId="22" fillId="7" borderId="24" xfId="5" applyNumberFormat="1" applyFont="1" applyFill="1" applyBorder="1" applyAlignment="1">
      <alignment horizontal="center" vertical="center" wrapText="1"/>
    </xf>
    <xf numFmtId="2" fontId="22" fillId="7" borderId="28" xfId="5" applyNumberFormat="1" applyFont="1" applyFill="1" applyBorder="1" applyAlignment="1">
      <alignment horizontal="center" vertical="center" wrapText="1"/>
    </xf>
    <xf numFmtId="2" fontId="22" fillId="7" borderId="17" xfId="5" applyNumberFormat="1" applyFont="1" applyFill="1" applyBorder="1" applyAlignment="1">
      <alignment horizontal="center" vertical="center" wrapText="1"/>
    </xf>
    <xf numFmtId="2" fontId="22" fillId="7" borderId="25" xfId="5" applyNumberFormat="1" applyFont="1" applyFill="1" applyBorder="1" applyAlignment="1">
      <alignment horizontal="center" vertical="center" wrapText="1"/>
    </xf>
    <xf numFmtId="2" fontId="22" fillId="7" borderId="26" xfId="5" applyNumberFormat="1" applyFont="1" applyFill="1" applyBorder="1" applyAlignment="1">
      <alignment horizontal="center" vertical="center" wrapText="1"/>
    </xf>
    <xf numFmtId="2" fontId="22" fillId="7" borderId="19" xfId="5" applyNumberFormat="1" applyFont="1" applyFill="1" applyBorder="1" applyAlignment="1">
      <alignment horizontal="center" vertical="center" wrapText="1"/>
    </xf>
    <xf numFmtId="2" fontId="22" fillId="7" borderId="27" xfId="5" applyNumberFormat="1" applyFont="1" applyFill="1" applyBorder="1" applyAlignment="1">
      <alignment horizontal="center" vertical="center" wrapText="1"/>
    </xf>
    <xf numFmtId="0" fontId="22" fillId="7" borderId="19" xfId="5" applyFont="1" applyFill="1" applyBorder="1" applyAlignment="1">
      <alignment horizontal="center" vertical="center"/>
    </xf>
    <xf numFmtId="0" fontId="22" fillId="6" borderId="30" xfId="5" applyFont="1" applyFill="1" applyBorder="1" applyAlignment="1">
      <alignment horizontal="center" vertical="center"/>
    </xf>
    <xf numFmtId="0" fontId="22" fillId="6" borderId="31" xfId="5" applyFont="1" applyFill="1" applyBorder="1" applyAlignment="1">
      <alignment horizontal="center" vertical="center"/>
    </xf>
    <xf numFmtId="49" fontId="22" fillId="7" borderId="6" xfId="5" applyNumberFormat="1" applyFont="1" applyFill="1" applyBorder="1" applyAlignment="1">
      <alignment horizontal="center" vertical="center" wrapText="1"/>
    </xf>
    <xf numFmtId="49" fontId="22" fillId="7" borderId="32" xfId="5" applyNumberFormat="1" applyFont="1" applyFill="1" applyBorder="1" applyAlignment="1">
      <alignment horizontal="center" vertical="center" wrapText="1"/>
    </xf>
    <xf numFmtId="49" fontId="22" fillId="7" borderId="33" xfId="5" applyNumberFormat="1" applyFont="1" applyFill="1" applyBorder="1" applyAlignment="1">
      <alignment horizontal="center" vertical="center"/>
    </xf>
    <xf numFmtId="49" fontId="22" fillId="7" borderId="32" xfId="5" applyNumberFormat="1" applyFont="1" applyFill="1" applyBorder="1" applyAlignment="1">
      <alignment horizontal="center" vertical="center"/>
    </xf>
    <xf numFmtId="49" fontId="22" fillId="7" borderId="33" xfId="5" applyNumberFormat="1" applyFont="1" applyFill="1" applyBorder="1" applyAlignment="1">
      <alignment horizontal="center" vertical="center" wrapText="1"/>
    </xf>
    <xf numFmtId="49" fontId="22" fillId="7" borderId="16" xfId="5" applyNumberFormat="1" applyFont="1" applyFill="1" applyBorder="1" applyAlignment="1">
      <alignment horizontal="center" vertical="center"/>
    </xf>
    <xf numFmtId="2" fontId="22" fillId="7" borderId="5" xfId="5" applyNumberFormat="1" applyFont="1" applyFill="1" applyBorder="1" applyAlignment="1">
      <alignment horizontal="center" vertical="center" wrapText="1"/>
    </xf>
    <xf numFmtId="2" fontId="22" fillId="7" borderId="29" xfId="5" applyNumberFormat="1" applyFont="1" applyFill="1" applyBorder="1" applyAlignment="1">
      <alignment horizontal="center" vertical="center" wrapText="1"/>
    </xf>
    <xf numFmtId="2" fontId="22" fillId="7" borderId="32" xfId="5" applyNumberFormat="1" applyFont="1" applyFill="1" applyBorder="1" applyAlignment="1">
      <alignment horizontal="center" vertical="center" wrapText="1"/>
    </xf>
    <xf numFmtId="2" fontId="22" fillId="7" borderId="16" xfId="5" applyNumberFormat="1" applyFont="1" applyFill="1" applyBorder="1" applyAlignment="1">
      <alignment horizontal="center" vertical="center" wrapText="1"/>
    </xf>
    <xf numFmtId="0" fontId="22" fillId="8" borderId="29" xfId="5" applyFont="1" applyFill="1" applyBorder="1" applyAlignment="1">
      <alignment horizontal="center" vertical="center" wrapText="1"/>
    </xf>
    <xf numFmtId="0" fontId="22" fillId="8" borderId="30" xfId="5" applyFont="1" applyFill="1" applyBorder="1" applyAlignment="1">
      <alignment horizontal="center" vertical="center" wrapText="1"/>
    </xf>
    <xf numFmtId="0" fontId="22" fillId="8" borderId="31" xfId="5" applyFont="1" applyFill="1" applyBorder="1" applyAlignment="1">
      <alignment horizontal="center" vertical="center" wrapText="1"/>
    </xf>
    <xf numFmtId="0" fontId="22" fillId="8" borderId="14" xfId="5" applyFont="1" applyFill="1" applyBorder="1" applyAlignment="1">
      <alignment horizontal="center" vertical="center" wrapText="1"/>
    </xf>
    <xf numFmtId="0" fontId="22" fillId="8" borderId="33" xfId="5" applyFont="1" applyFill="1" applyBorder="1" applyAlignment="1">
      <alignment horizontal="center" vertical="center" wrapText="1"/>
    </xf>
    <xf numFmtId="2" fontId="22" fillId="7" borderId="31" xfId="5" applyNumberFormat="1" applyFont="1" applyFill="1" applyBorder="1" applyAlignment="1">
      <alignment horizontal="center" vertical="center" wrapText="1"/>
    </xf>
    <xf numFmtId="0" fontId="22" fillId="7" borderId="14" xfId="5" applyFont="1" applyFill="1" applyBorder="1" applyAlignment="1">
      <alignment horizontal="center" vertical="center"/>
    </xf>
    <xf numFmtId="14" fontId="22" fillId="7" borderId="5" xfId="5" applyNumberFormat="1" applyFont="1" applyFill="1" applyBorder="1" applyAlignment="1">
      <alignment horizontal="center" vertical="center"/>
    </xf>
    <xf numFmtId="49" fontId="22" fillId="8" borderId="29" xfId="5" applyNumberFormat="1" applyFont="1" applyFill="1" applyBorder="1" applyAlignment="1">
      <alignment horizontal="center" vertical="center"/>
    </xf>
    <xf numFmtId="49" fontId="22" fillId="8" borderId="30" xfId="5" applyNumberFormat="1" applyFont="1" applyFill="1" applyBorder="1" applyAlignment="1">
      <alignment horizontal="center" vertical="center"/>
    </xf>
    <xf numFmtId="49" fontId="22" fillId="8" borderId="31" xfId="5" applyNumberFormat="1" applyFont="1" applyFill="1" applyBorder="1" applyAlignment="1">
      <alignment horizontal="center" vertical="center"/>
    </xf>
    <xf numFmtId="49" fontId="22" fillId="7" borderId="29" xfId="5" applyNumberFormat="1" applyFont="1" applyFill="1" applyBorder="1" applyAlignment="1">
      <alignment horizontal="center" vertical="center" wrapText="1"/>
    </xf>
    <xf numFmtId="49" fontId="22" fillId="7" borderId="30" xfId="5" applyNumberFormat="1" applyFont="1" applyFill="1" applyBorder="1" applyAlignment="1">
      <alignment horizontal="center" vertical="center"/>
    </xf>
    <xf numFmtId="49" fontId="22" fillId="7" borderId="30" xfId="5" applyNumberFormat="1" applyFont="1" applyFill="1" applyBorder="1" applyAlignment="1">
      <alignment horizontal="center" vertical="center" wrapText="1"/>
    </xf>
    <xf numFmtId="0" fontId="23" fillId="0" borderId="6" xfId="5" applyFont="1" applyBorder="1" applyAlignment="1">
      <alignment horizontal="center" vertical="center"/>
    </xf>
    <xf numFmtId="0" fontId="23" fillId="0" borderId="14" xfId="5" applyFont="1" applyBorder="1" applyAlignment="1">
      <alignment horizontal="center" vertical="center"/>
    </xf>
    <xf numFmtId="0" fontId="23" fillId="0" borderId="16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 wrapText="1"/>
    </xf>
    <xf numFmtId="0" fontId="22" fillId="0" borderId="14" xfId="5" applyFont="1" applyBorder="1" applyAlignment="1">
      <alignment horizontal="center" vertical="center" wrapText="1"/>
    </xf>
    <xf numFmtId="0" fontId="22" fillId="0" borderId="16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center" vertical="center" wrapText="1"/>
    </xf>
    <xf numFmtId="0" fontId="23" fillId="0" borderId="14" xfId="5" applyFont="1" applyBorder="1" applyAlignment="1">
      <alignment horizontal="center" vertical="center" wrapText="1"/>
    </xf>
    <xf numFmtId="0" fontId="23" fillId="0" borderId="16" xfId="5" applyFont="1" applyBorder="1" applyAlignment="1">
      <alignment horizontal="center" vertical="center" wrapText="1"/>
    </xf>
    <xf numFmtId="49" fontId="22" fillId="0" borderId="16" xfId="5" applyNumberFormat="1" applyFont="1" applyBorder="1" applyAlignment="1">
      <alignment horizontal="center" vertical="top" wrapText="1"/>
    </xf>
    <xf numFmtId="49" fontId="22" fillId="0" borderId="5" xfId="5" applyNumberFormat="1" applyFont="1" applyBorder="1" applyAlignment="1">
      <alignment horizontal="center" vertical="top" wrapText="1"/>
    </xf>
    <xf numFmtId="49" fontId="22" fillId="0" borderId="6" xfId="5" applyNumberFormat="1" applyFont="1" applyBorder="1" applyAlignment="1">
      <alignment horizontal="center" vertical="top" wrapText="1"/>
    </xf>
    <xf numFmtId="49" fontId="22" fillId="0" borderId="14" xfId="5" applyNumberFormat="1" applyFont="1" applyBorder="1" applyAlignment="1">
      <alignment horizontal="center" vertical="top" wrapText="1"/>
    </xf>
    <xf numFmtId="49" fontId="22" fillId="0" borderId="11" xfId="5" applyNumberFormat="1" applyFont="1" applyBorder="1" applyAlignment="1">
      <alignment horizontal="center" vertical="top" wrapText="1"/>
    </xf>
    <xf numFmtId="49" fontId="25" fillId="0" borderId="16" xfId="5" applyNumberFormat="1" applyFont="1" applyBorder="1" applyAlignment="1">
      <alignment horizontal="left" vertical="top" wrapText="1"/>
    </xf>
    <xf numFmtId="49" fontId="26" fillId="0" borderId="16" xfId="5" applyNumberFormat="1" applyFont="1" applyBorder="1" applyAlignment="1">
      <alignment horizontal="center" vertical="top" wrapText="1"/>
    </xf>
    <xf numFmtId="49" fontId="26" fillId="0" borderId="5" xfId="5" applyNumberFormat="1" applyFont="1" applyBorder="1" applyAlignment="1">
      <alignment horizontal="justify" vertical="top" wrapText="1"/>
    </xf>
    <xf numFmtId="49" fontId="26" fillId="0" borderId="5" xfId="5" applyNumberFormat="1" applyFont="1" applyBorder="1" applyAlignment="1">
      <alignment horizontal="center" vertical="top" wrapText="1"/>
    </xf>
    <xf numFmtId="49" fontId="26" fillId="0" borderId="6" xfId="5" applyNumberFormat="1" applyFont="1" applyBorder="1" applyAlignment="1">
      <alignment horizontal="center" vertical="top" wrapText="1"/>
    </xf>
    <xf numFmtId="0" fontId="26" fillId="0" borderId="5" xfId="5" applyFont="1" applyBorder="1" applyAlignment="1">
      <alignment horizontal="center" vertical="top"/>
    </xf>
    <xf numFmtId="49" fontId="26" fillId="0" borderId="5" xfId="5" applyNumberFormat="1" applyFont="1" applyBorder="1" applyAlignment="1">
      <alignment horizontal="center" vertical="center" wrapText="1"/>
    </xf>
    <xf numFmtId="49" fontId="18" fillId="0" borderId="15" xfId="5" applyNumberFormat="1" applyFont="1" applyBorder="1" applyAlignment="1">
      <alignment wrapText="1"/>
    </xf>
    <xf numFmtId="49" fontId="8" fillId="0" borderId="0" xfId="5" applyNumberFormat="1" applyFont="1" applyAlignment="1">
      <alignment wrapText="1"/>
    </xf>
    <xf numFmtId="0" fontId="28" fillId="6" borderId="13" xfId="10" applyFont="1" applyFill="1" applyBorder="1" applyAlignment="1">
      <alignment horizontal="center" wrapText="1"/>
    </xf>
    <xf numFmtId="49" fontId="25" fillId="0" borderId="5" xfId="5" applyNumberFormat="1" applyFont="1" applyBorder="1" applyAlignment="1">
      <alignment horizontal="left" vertical="top" wrapText="1"/>
    </xf>
    <xf numFmtId="49" fontId="13" fillId="6" borderId="5" xfId="5" applyNumberFormat="1" applyFont="1" applyFill="1" applyBorder="1" applyAlignment="1">
      <alignment horizontal="center" wrapText="1"/>
    </xf>
    <xf numFmtId="0" fontId="23" fillId="6" borderId="6" xfId="10" applyFont="1" applyFill="1" applyBorder="1" applyAlignment="1">
      <alignment horizontal="center" vertical="center" wrapText="1"/>
    </xf>
    <xf numFmtId="0" fontId="23" fillId="6" borderId="14" xfId="10" applyFont="1" applyFill="1" applyBorder="1" applyAlignment="1">
      <alignment horizontal="center" vertical="center" wrapText="1"/>
    </xf>
    <xf numFmtId="0" fontId="23" fillId="6" borderId="16" xfId="10" applyFont="1" applyFill="1" applyBorder="1" applyAlignment="1">
      <alignment horizontal="center" vertical="center" wrapText="1"/>
    </xf>
    <xf numFmtId="0" fontId="30" fillId="6" borderId="13" xfId="10" applyFont="1" applyFill="1" applyBorder="1" applyAlignment="1">
      <alignment horizontal="center" wrapText="1"/>
    </xf>
    <xf numFmtId="0" fontId="22" fillId="6" borderId="5" xfId="10" applyFont="1" applyFill="1" applyBorder="1" applyAlignment="1">
      <alignment horizontal="center" vertical="center" wrapText="1"/>
    </xf>
    <xf numFmtId="0" fontId="22" fillId="0" borderId="5" xfId="10" applyFont="1" applyBorder="1" applyAlignment="1">
      <alignment horizontal="left" wrapText="1"/>
    </xf>
    <xf numFmtId="0" fontId="22" fillId="0" borderId="11" xfId="10" applyFont="1" applyBorder="1" applyAlignment="1">
      <alignment horizontal="left" wrapText="1"/>
    </xf>
    <xf numFmtId="0" fontId="29" fillId="0" borderId="18" xfId="10" applyFont="1" applyBorder="1" applyAlignment="1">
      <alignment horizontal="left" vertical="center" wrapText="1"/>
    </xf>
    <xf numFmtId="0" fontId="29" fillId="0" borderId="19" xfId="10" applyFont="1" applyBorder="1" applyAlignment="1">
      <alignment horizontal="left" vertical="center" wrapText="1"/>
    </xf>
    <xf numFmtId="0" fontId="29" fillId="0" borderId="17" xfId="10" applyFont="1" applyBorder="1" applyAlignment="1">
      <alignment horizontal="left" vertical="center" wrapText="1"/>
    </xf>
    <xf numFmtId="0" fontId="29" fillId="0" borderId="21" xfId="10" applyFont="1" applyBorder="1" applyAlignment="1">
      <alignment horizontal="left" vertical="center" wrapText="1"/>
    </xf>
    <xf numFmtId="0" fontId="29" fillId="0" borderId="15" xfId="10" applyFont="1" applyBorder="1" applyAlignment="1">
      <alignment horizontal="left" vertical="center" wrapText="1"/>
    </xf>
    <xf numFmtId="0" fontId="29" fillId="0" borderId="20" xfId="10" applyFont="1" applyBorder="1" applyAlignment="1">
      <alignment horizontal="left" vertical="center" wrapText="1"/>
    </xf>
    <xf numFmtId="0" fontId="29" fillId="0" borderId="6" xfId="10" applyFont="1" applyBorder="1" applyAlignment="1">
      <alignment horizontal="left" vertical="center" wrapText="1"/>
    </xf>
    <xf numFmtId="0" fontId="29" fillId="0" borderId="14" xfId="10" applyFont="1" applyBorder="1" applyAlignment="1">
      <alignment horizontal="left" vertical="center" wrapText="1"/>
    </xf>
    <xf numFmtId="0" fontId="29" fillId="0" borderId="16" xfId="10" applyFont="1" applyBorder="1" applyAlignment="1">
      <alignment horizontal="left" vertical="center" wrapText="1"/>
    </xf>
    <xf numFmtId="2" fontId="22" fillId="7" borderId="30" xfId="5" applyNumberFormat="1" applyFont="1" applyFill="1" applyBorder="1" applyAlignment="1">
      <alignment horizontal="center" vertical="center" wrapText="1"/>
    </xf>
    <xf numFmtId="2" fontId="22" fillId="7" borderId="14" xfId="5" applyNumberFormat="1" applyFont="1" applyFill="1" applyBorder="1" applyAlignment="1">
      <alignment horizontal="center" vertical="center" wrapText="1"/>
    </xf>
    <xf numFmtId="2" fontId="22" fillId="7" borderId="33" xfId="5" applyNumberFormat="1" applyFont="1" applyFill="1" applyBorder="1" applyAlignment="1">
      <alignment horizontal="center" vertical="center" wrapText="1"/>
    </xf>
    <xf numFmtId="2" fontId="22" fillId="8" borderId="29" xfId="5" applyNumberFormat="1" applyFont="1" applyFill="1" applyBorder="1" applyAlignment="1">
      <alignment horizontal="center" vertical="center" wrapText="1"/>
    </xf>
    <xf numFmtId="2" fontId="22" fillId="8" borderId="30" xfId="5" applyNumberFormat="1" applyFont="1" applyFill="1" applyBorder="1" applyAlignment="1">
      <alignment horizontal="center" vertical="center" wrapText="1"/>
    </xf>
    <xf numFmtId="2" fontId="22" fillId="8" borderId="31" xfId="5" applyNumberFormat="1" applyFont="1" applyFill="1" applyBorder="1" applyAlignment="1">
      <alignment horizontal="center" vertical="center" wrapText="1"/>
    </xf>
    <xf numFmtId="2" fontId="22" fillId="8" borderId="14" xfId="5" applyNumberFormat="1" applyFont="1" applyFill="1" applyBorder="1" applyAlignment="1">
      <alignment horizontal="center" vertical="center" wrapText="1"/>
    </xf>
    <xf numFmtId="2" fontId="22" fillId="8" borderId="33" xfId="5" applyNumberFormat="1" applyFont="1" applyFill="1" applyBorder="1" applyAlignment="1">
      <alignment horizontal="center" vertical="center" wrapText="1"/>
    </xf>
    <xf numFmtId="14" fontId="22" fillId="0" borderId="12" xfId="5" applyNumberFormat="1" applyFont="1" applyFill="1" applyBorder="1" applyAlignment="1">
      <alignment horizontal="center" vertical="center"/>
    </xf>
    <xf numFmtId="49" fontId="22" fillId="0" borderId="24" xfId="5" applyNumberFormat="1" applyFont="1" applyFill="1" applyBorder="1" applyAlignment="1">
      <alignment horizontal="center" vertical="center"/>
    </xf>
    <xf numFmtId="49" fontId="22" fillId="0" borderId="25" xfId="5" applyNumberFormat="1" applyFont="1" applyFill="1" applyBorder="1" applyAlignment="1">
      <alignment horizontal="center" vertical="center"/>
    </xf>
    <xf numFmtId="49" fontId="22" fillId="0" borderId="26" xfId="5" applyNumberFormat="1" applyFont="1" applyFill="1" applyBorder="1" applyAlignment="1">
      <alignment horizontal="center" vertical="center"/>
    </xf>
    <xf numFmtId="49" fontId="22" fillId="0" borderId="17" xfId="5" applyNumberFormat="1" applyFont="1" applyFill="1" applyBorder="1" applyAlignment="1">
      <alignment horizontal="center" vertical="center"/>
    </xf>
    <xf numFmtId="14" fontId="22" fillId="0" borderId="6" xfId="5" applyNumberFormat="1" applyFont="1" applyFill="1" applyBorder="1" applyAlignment="1">
      <alignment horizontal="center" vertical="center"/>
    </xf>
    <xf numFmtId="14" fontId="22" fillId="0" borderId="14" xfId="5" applyNumberFormat="1" applyFont="1" applyFill="1" applyBorder="1" applyAlignment="1">
      <alignment horizontal="center" vertical="center"/>
    </xf>
    <xf numFmtId="14" fontId="22" fillId="0" borderId="16" xfId="5" applyNumberFormat="1" applyFont="1" applyFill="1" applyBorder="1" applyAlignment="1">
      <alignment horizontal="center" vertical="center"/>
    </xf>
    <xf numFmtId="14" fontId="22" fillId="0" borderId="5" xfId="5" applyNumberFormat="1" applyFont="1" applyFill="1" applyBorder="1" applyAlignment="1">
      <alignment horizontal="center" vertical="center"/>
    </xf>
    <xf numFmtId="49" fontId="22" fillId="0" borderId="16" xfId="5" applyNumberFormat="1" applyFont="1" applyFill="1" applyBorder="1" applyAlignment="1">
      <alignment horizontal="center" vertical="center"/>
    </xf>
    <xf numFmtId="49" fontId="22" fillId="0" borderId="31" xfId="5" applyNumberFormat="1" applyFont="1" applyFill="1" applyBorder="1" applyAlignment="1">
      <alignment horizontal="center" vertical="center"/>
    </xf>
    <xf numFmtId="49" fontId="22" fillId="0" borderId="29" xfId="5" applyNumberFormat="1" applyFont="1" applyFill="1" applyBorder="1" applyAlignment="1">
      <alignment horizontal="center" vertical="center"/>
    </xf>
    <xf numFmtId="49" fontId="22" fillId="0" borderId="30" xfId="5" applyNumberFormat="1" applyFont="1" applyFill="1" applyBorder="1" applyAlignment="1">
      <alignment horizontal="center" vertical="center"/>
    </xf>
    <xf numFmtId="2" fontId="23" fillId="9" borderId="6" xfId="5" applyNumberFormat="1" applyFont="1" applyFill="1" applyBorder="1" applyAlignment="1">
      <alignment horizontal="center" vertical="center" wrapText="1"/>
    </xf>
    <xf numFmtId="0" fontId="23" fillId="9" borderId="14" xfId="5" applyFont="1" applyFill="1" applyBorder="1" applyAlignment="1">
      <alignment horizontal="center" vertical="center" wrapText="1"/>
    </xf>
    <xf numFmtId="0" fontId="23" fillId="9" borderId="16" xfId="5" applyFont="1" applyFill="1" applyBorder="1" applyAlignment="1">
      <alignment horizontal="center" vertical="center" wrapText="1"/>
    </xf>
    <xf numFmtId="0" fontId="23" fillId="9" borderId="6" xfId="5" applyFont="1" applyFill="1" applyBorder="1" applyAlignment="1">
      <alignment horizontal="center" vertical="center" wrapText="1"/>
    </xf>
    <xf numFmtId="0" fontId="22" fillId="0" borderId="29" xfId="5" applyFont="1" applyFill="1" applyBorder="1" applyAlignment="1">
      <alignment horizontal="center" vertical="center" wrapText="1"/>
    </xf>
    <xf numFmtId="0" fontId="22" fillId="0" borderId="30" xfId="5" applyFont="1" applyFill="1" applyBorder="1" applyAlignment="1">
      <alignment horizontal="center" vertical="center" wrapText="1"/>
    </xf>
    <xf numFmtId="0" fontId="22" fillId="0" borderId="31" xfId="5" applyFont="1" applyFill="1" applyBorder="1" applyAlignment="1">
      <alignment horizontal="center" vertical="center" wrapText="1"/>
    </xf>
    <xf numFmtId="0" fontId="22" fillId="0" borderId="14" xfId="5" applyFont="1" applyFill="1" applyBorder="1" applyAlignment="1">
      <alignment horizontal="center" vertical="center" wrapText="1"/>
    </xf>
    <xf numFmtId="0" fontId="22" fillId="0" borderId="33" xfId="5" applyFont="1" applyFill="1" applyBorder="1" applyAlignment="1">
      <alignment horizontal="center" vertical="center" wrapText="1"/>
    </xf>
    <xf numFmtId="2" fontId="22" fillId="0" borderId="29" xfId="5" applyNumberFormat="1" applyFont="1" applyFill="1" applyBorder="1" applyAlignment="1">
      <alignment horizontal="center" vertical="center" wrapText="1"/>
    </xf>
    <xf numFmtId="2" fontId="22" fillId="0" borderId="5" xfId="5" applyNumberFormat="1" applyFont="1" applyFill="1" applyBorder="1" applyAlignment="1">
      <alignment horizontal="center" vertical="center" wrapText="1"/>
    </xf>
    <xf numFmtId="2" fontId="22" fillId="0" borderId="16" xfId="5" applyNumberFormat="1" applyFont="1" applyFill="1" applyBorder="1" applyAlignment="1">
      <alignment horizontal="center" vertical="center" wrapText="1"/>
    </xf>
    <xf numFmtId="2" fontId="22" fillId="0" borderId="31" xfId="5" applyNumberFormat="1" applyFont="1" applyFill="1" applyBorder="1" applyAlignment="1">
      <alignment horizontal="center" vertical="center" wrapText="1"/>
    </xf>
    <xf numFmtId="0" fontId="22" fillId="0" borderId="24" xfId="5" applyFont="1" applyFill="1" applyBorder="1" applyAlignment="1">
      <alignment horizontal="center" vertical="center"/>
    </xf>
    <xf numFmtId="0" fontId="22" fillId="0" borderId="25" xfId="5" applyFont="1" applyFill="1" applyBorder="1" applyAlignment="1">
      <alignment horizontal="center" vertical="center"/>
    </xf>
    <xf numFmtId="0" fontId="22" fillId="0" borderId="29" xfId="5" applyFont="1" applyFill="1" applyBorder="1" applyAlignment="1">
      <alignment horizontal="center" vertical="center"/>
    </xf>
    <xf numFmtId="0" fontId="22" fillId="0" borderId="30" xfId="5" applyFont="1" applyFill="1" applyBorder="1" applyAlignment="1">
      <alignment horizontal="center" vertical="center"/>
    </xf>
    <xf numFmtId="0" fontId="9" fillId="0" borderId="0" xfId="10" applyFill="1" applyAlignment="1">
      <alignment wrapText="1"/>
    </xf>
    <xf numFmtId="49" fontId="24" fillId="10" borderId="6" xfId="5" applyNumberFormat="1" applyFont="1" applyFill="1" applyBorder="1" applyAlignment="1">
      <alignment horizontal="center" vertical="top" wrapText="1"/>
    </xf>
    <xf numFmtId="49" fontId="24" fillId="10" borderId="14" xfId="5" applyNumberFormat="1" applyFont="1" applyFill="1" applyBorder="1" applyAlignment="1">
      <alignment horizontal="center" vertical="top" wrapText="1"/>
    </xf>
    <xf numFmtId="49" fontId="24" fillId="10" borderId="16" xfId="5" applyNumberFormat="1" applyFont="1" applyFill="1" applyBorder="1" applyAlignment="1">
      <alignment horizontal="center" vertical="top" wrapText="1"/>
    </xf>
    <xf numFmtId="0" fontId="24" fillId="11" borderId="18" xfId="5" applyFont="1" applyFill="1" applyBorder="1" applyAlignment="1">
      <alignment horizontal="center" vertical="center"/>
    </xf>
    <xf numFmtId="0" fontId="24" fillId="11" borderId="19" xfId="5" applyFont="1" applyFill="1" applyBorder="1" applyAlignment="1">
      <alignment horizontal="center" vertical="center"/>
    </xf>
    <xf numFmtId="0" fontId="24" fillId="11" borderId="17" xfId="5" applyFont="1" applyFill="1" applyBorder="1" applyAlignment="1">
      <alignment horizontal="center" vertical="center"/>
    </xf>
    <xf numFmtId="0" fontId="24" fillId="11" borderId="22" xfId="5" applyFont="1" applyFill="1" applyBorder="1" applyAlignment="1">
      <alignment horizontal="center" vertical="center"/>
    </xf>
    <xf numFmtId="0" fontId="24" fillId="11" borderId="0" xfId="5" applyFont="1" applyFill="1" applyBorder="1" applyAlignment="1">
      <alignment horizontal="center" vertical="center"/>
    </xf>
    <xf numFmtId="0" fontId="24" fillId="11" borderId="23" xfId="5" applyFont="1" applyFill="1" applyBorder="1" applyAlignment="1">
      <alignment horizontal="center" vertical="center"/>
    </xf>
    <xf numFmtId="0" fontId="24" fillId="11" borderId="34" xfId="5" applyFont="1" applyFill="1" applyBorder="1" applyAlignment="1">
      <alignment horizontal="center" vertical="center"/>
    </xf>
    <xf numFmtId="0" fontId="24" fillId="11" borderId="35" xfId="5" applyFont="1" applyFill="1" applyBorder="1" applyAlignment="1">
      <alignment horizontal="center" vertical="center"/>
    </xf>
    <xf numFmtId="0" fontId="24" fillId="11" borderId="36" xfId="5" applyFont="1" applyFill="1" applyBorder="1" applyAlignment="1">
      <alignment horizontal="center" vertical="center"/>
    </xf>
  </cellXfs>
  <cellStyles count="14">
    <cellStyle name="Ввід" xfId="1" xr:uid="{EB44A60A-7DB9-4945-9E62-C5957B2A3C3C}"/>
    <cellStyle name="Денежный 2" xfId="2" xr:uid="{78D0F23B-61D3-304D-8376-15DC10D7B056}"/>
    <cellStyle name="Добре" xfId="3" xr:uid="{1C24487C-7350-8C43-9AF8-811B26F21C9F}"/>
    <cellStyle name="Зв'язана клітинка" xfId="4" xr:uid="{34AB5D16-980C-DC4D-A56A-9C8BF7CAE3BB}"/>
    <cellStyle name="Звичайний 2" xfId="5" xr:uid="{A6568F88-59A5-A747-A3B3-368EF8A37562}"/>
    <cellStyle name="Контрольна клітинка" xfId="6" xr:uid="{5702FEDE-0FC0-844C-904D-F02882DF2293}"/>
    <cellStyle name="Назва" xfId="7" xr:uid="{D90CF573-04EB-BF40-867D-1ECBF302E4D6}"/>
    <cellStyle name="Обычный" xfId="0" builtinId="0"/>
    <cellStyle name="Обычный 2" xfId="8" xr:uid="{8FA19DBA-67C5-D442-AEBA-73BE8D4A5023}"/>
    <cellStyle name="Обычный 3" xfId="9" xr:uid="{767F97B5-C967-484C-9E37-5DA62CDD463A}"/>
    <cellStyle name="Обычный 4" xfId="10" xr:uid="{C5ACF1B6-E8CD-8E45-860F-7B619B6D242B}"/>
    <cellStyle name="Обычный 5" xfId="11" xr:uid="{28628D25-CB65-1A43-86AE-CB648B5EA9A9}"/>
    <cellStyle name="Результат 1" xfId="12" xr:uid="{D2EF8D56-1B59-8A46-9B06-FFD788667D5F}"/>
    <cellStyle name="Текст попередження" xfId="13" xr:uid="{79C4D156-AA43-8049-B491-AAB1B3DAD5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EEC7"/>
      <color rgb="FFECFFAF"/>
      <color rgb="FFFFF3F4"/>
      <color rgb="FFFFF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8419-14A3-3142-B783-3D7D06E30694}">
  <sheetPr>
    <tabColor indexed="13"/>
  </sheetPr>
  <dimension ref="A1:DK41"/>
  <sheetViews>
    <sheetView showGridLines="0" tabSelected="1" topLeftCell="A13" zoomScale="88" zoomScaleNormal="88" zoomScaleSheetLayoutView="90" workbookViewId="0">
      <selection activeCell="B32" sqref="B32:DJ32"/>
    </sheetView>
  </sheetViews>
  <sheetFormatPr baseColWidth="10" defaultColWidth="1.5" defaultRowHeight="12.75" customHeight="1"/>
  <cols>
    <col min="1" max="1" width="1.5" style="1"/>
    <col min="2" max="2" width="2.6640625" style="1" customWidth="1"/>
    <col min="3" max="59" width="1.5" style="1"/>
    <col min="60" max="60" width="3.5" style="1" customWidth="1"/>
    <col min="61" max="61" width="1.5" style="1"/>
    <col min="62" max="62" width="2.33203125" style="1" customWidth="1"/>
    <col min="63" max="64" width="1.5" style="1"/>
    <col min="65" max="65" width="2.33203125" style="1" customWidth="1"/>
    <col min="66" max="66" width="1.5" style="1"/>
    <col min="67" max="67" width="2.1640625" style="1" customWidth="1"/>
    <col min="68" max="68" width="1.5" style="1"/>
    <col min="69" max="69" width="3.6640625" style="1" customWidth="1"/>
    <col min="70" max="70" width="9.33203125" style="1" customWidth="1"/>
    <col min="71" max="71" width="3.83203125" style="1" customWidth="1"/>
    <col min="72" max="72" width="12" style="1" customWidth="1"/>
    <col min="73" max="73" width="4" style="1" customWidth="1"/>
    <col min="74" max="86" width="1.5" style="1"/>
    <col min="87" max="87" width="3.33203125" style="1" customWidth="1"/>
    <col min="88" max="94" width="1.5" style="1"/>
    <col min="95" max="95" width="4" style="1" customWidth="1"/>
    <col min="96" max="100" width="1.5" style="1"/>
    <col min="101" max="101" width="2.6640625" style="1" customWidth="1"/>
    <col min="102" max="102" width="3.1640625" style="1" customWidth="1"/>
    <col min="103" max="110" width="1.5" style="1"/>
    <col min="111" max="111" width="2.6640625" style="1" customWidth="1"/>
    <col min="112" max="113" width="1.5" style="1"/>
    <col min="114" max="114" width="4.33203125" style="1" customWidth="1"/>
    <col min="115" max="16384" width="1.5" style="1"/>
  </cols>
  <sheetData>
    <row r="1" spans="1:115" ht="12.75" customHeight="1" thickBot="1"/>
    <row r="2" spans="1:115" ht="23" customHeight="1" thickBot="1">
      <c r="A2" s="2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24" t="s">
        <v>1</v>
      </c>
      <c r="CX2" s="24"/>
      <c r="CY2" s="25" t="s">
        <v>2</v>
      </c>
      <c r="CZ2" s="25"/>
      <c r="DA2" s="25"/>
      <c r="DB2" s="25"/>
      <c r="DC2" s="25"/>
      <c r="DD2" s="25"/>
      <c r="DE2" s="25"/>
      <c r="DF2" s="25"/>
      <c r="DG2" s="25"/>
      <c r="DH2" s="101" t="s">
        <v>3</v>
      </c>
      <c r="DI2" s="101"/>
      <c r="DJ2" s="101"/>
      <c r="DK2" s="2"/>
    </row>
    <row r="3" spans="1:115" ht="16" customHeight="1" thickBot="1">
      <c r="A3" s="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26" t="s">
        <v>4</v>
      </c>
      <c r="CX3" s="26"/>
      <c r="CY3" s="27" t="s">
        <v>5</v>
      </c>
      <c r="CZ3" s="27"/>
      <c r="DA3" s="27"/>
      <c r="DB3" s="27"/>
      <c r="DC3" s="27"/>
      <c r="DD3" s="27"/>
      <c r="DE3" s="27"/>
      <c r="DF3" s="27"/>
      <c r="DG3" s="27"/>
      <c r="DH3" s="102"/>
      <c r="DI3" s="102"/>
      <c r="DJ3" s="102"/>
      <c r="DK3" s="2"/>
    </row>
    <row r="4" spans="1:115" ht="16" customHeight="1" thickBot="1">
      <c r="A4" s="2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28" t="s">
        <v>6</v>
      </c>
      <c r="CX4" s="28"/>
      <c r="CY4" s="29" t="s">
        <v>7</v>
      </c>
      <c r="CZ4" s="29"/>
      <c r="DA4" s="29"/>
      <c r="DB4" s="29"/>
      <c r="DC4" s="29"/>
      <c r="DD4" s="29"/>
      <c r="DE4" s="29"/>
      <c r="DF4" s="29"/>
      <c r="DG4" s="29"/>
      <c r="DH4" s="103"/>
      <c r="DI4" s="103"/>
      <c r="DJ4" s="103"/>
      <c r="DK4" s="2"/>
    </row>
    <row r="5" spans="1:115" ht="8.25" customHeight="1" thickBo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2"/>
    </row>
    <row r="6" spans="1:115" ht="17" customHeight="1" thickBot="1">
      <c r="A6" s="2"/>
      <c r="B6" s="104" t="s">
        <v>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6"/>
      <c r="AZ6" s="97">
        <v>2025</v>
      </c>
      <c r="BA6" s="98"/>
      <c r="BB6" s="98"/>
      <c r="BC6" s="98"/>
      <c r="BD6" s="98"/>
      <c r="BE6" s="98"/>
      <c r="BF6" s="98"/>
      <c r="BG6" s="99"/>
      <c r="BH6" s="6"/>
      <c r="BI6" s="6"/>
      <c r="BJ6" s="6"/>
      <c r="BK6" s="6"/>
      <c r="BL6" s="6"/>
      <c r="BM6" s="6"/>
      <c r="BN6" s="100">
        <v>3</v>
      </c>
      <c r="BO6" s="100"/>
      <c r="BP6" s="100"/>
      <c r="BQ6" s="100"/>
      <c r="BR6" s="100"/>
      <c r="BS6" s="100"/>
      <c r="BT6" s="6"/>
      <c r="BU6" s="11"/>
      <c r="BV6" s="12"/>
      <c r="BW6" s="12"/>
      <c r="BX6" s="12"/>
      <c r="BY6" s="12"/>
      <c r="BZ6" s="12"/>
      <c r="CA6" s="12"/>
      <c r="CB6" s="12"/>
      <c r="CC6" s="13"/>
      <c r="CD6" s="14"/>
      <c r="CE6" s="14"/>
      <c r="CF6" s="14"/>
      <c r="CG6" s="14"/>
      <c r="CH6" s="14"/>
      <c r="CI6" s="14"/>
      <c r="CJ6" s="16"/>
      <c r="CK6" s="17"/>
      <c r="CL6" s="17"/>
      <c r="CM6" s="17"/>
      <c r="CN6" s="17"/>
      <c r="CO6" s="17"/>
      <c r="CP6" s="17"/>
      <c r="CQ6" s="18"/>
      <c r="CR6" s="19"/>
      <c r="CS6" s="20"/>
      <c r="CT6" s="20"/>
      <c r="CU6" s="20"/>
      <c r="CV6" s="20"/>
      <c r="CW6" s="96" t="s">
        <v>9</v>
      </c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2"/>
    </row>
    <row r="7" spans="1:115" ht="24" customHeight="1" thickBot="1">
      <c r="A7" s="2"/>
      <c r="B7" s="10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9"/>
      <c r="AZ7" s="21" t="s">
        <v>10</v>
      </c>
      <c r="BA7" s="21"/>
      <c r="BB7" s="21"/>
      <c r="BC7" s="21"/>
      <c r="BD7" s="21"/>
      <c r="BE7" s="21"/>
      <c r="BF7" s="21"/>
      <c r="BG7" s="21"/>
      <c r="BH7" s="6"/>
      <c r="BI7" s="6"/>
      <c r="BJ7" s="6"/>
      <c r="BK7" s="6"/>
      <c r="BL7" s="6"/>
      <c r="BM7" s="6"/>
      <c r="BN7" s="22" t="s">
        <v>46</v>
      </c>
      <c r="BO7" s="22"/>
      <c r="BP7" s="22"/>
      <c r="BQ7" s="22"/>
      <c r="BR7" s="22"/>
      <c r="BS7" s="22"/>
      <c r="BT7" s="6"/>
      <c r="BU7" s="8"/>
      <c r="BV7" s="9"/>
      <c r="BW7" s="9"/>
      <c r="BX7" s="9"/>
      <c r="BY7" s="9"/>
      <c r="BZ7" s="9"/>
      <c r="CA7" s="9"/>
      <c r="CB7" s="9"/>
      <c r="CC7" s="10"/>
      <c r="CD7" s="15"/>
      <c r="CE7" s="15"/>
      <c r="CF7" s="15"/>
      <c r="CG7" s="15"/>
      <c r="CH7" s="15"/>
      <c r="CI7" s="15"/>
      <c r="CJ7" s="8"/>
      <c r="CK7" s="9"/>
      <c r="CL7" s="9"/>
      <c r="CM7" s="9"/>
      <c r="CN7" s="9"/>
      <c r="CO7" s="9"/>
      <c r="CP7" s="9"/>
      <c r="CQ7" s="10"/>
      <c r="CR7" s="19"/>
      <c r="CS7" s="20"/>
      <c r="CT7" s="20"/>
      <c r="CU7" s="20"/>
      <c r="CV7" s="20"/>
      <c r="CW7" s="23" t="s">
        <v>11</v>
      </c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"/>
    </row>
    <row r="8" spans="1:115" ht="23" customHeight="1" thickBot="1">
      <c r="A8" s="2"/>
      <c r="B8" s="110" t="s">
        <v>12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2"/>
      <c r="AF8" s="94" t="s">
        <v>47</v>
      </c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2"/>
    </row>
    <row r="9" spans="1:115" ht="19" customHeight="1" thickBot="1">
      <c r="A9" s="2"/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9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2"/>
    </row>
    <row r="10" spans="1:115" ht="12.75" customHeight="1">
      <c r="A10" s="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2"/>
    </row>
    <row r="11" spans="1:115" ht="18" customHeight="1" thickBot="1">
      <c r="A11" s="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2" t="s">
        <v>13</v>
      </c>
      <c r="DG11" s="92"/>
      <c r="DH11" s="92"/>
      <c r="DI11" s="92"/>
      <c r="DJ11" s="92"/>
      <c r="DK11" s="2"/>
    </row>
    <row r="12" spans="1:115" ht="20" customHeight="1" thickBot="1">
      <c r="A12" s="2"/>
      <c r="B12" s="95" t="s">
        <v>14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2"/>
    </row>
    <row r="13" spans="1:115" ht="34" customHeight="1" thickBot="1">
      <c r="A13" s="2"/>
      <c r="B13" s="88" t="s">
        <v>15</v>
      </c>
      <c r="C13" s="86"/>
      <c r="D13" s="86"/>
      <c r="E13" s="86"/>
      <c r="F13" s="86"/>
      <c r="G13" s="86"/>
      <c r="H13" s="86"/>
      <c r="I13" s="86"/>
      <c r="J13" s="86"/>
      <c r="K13" s="86"/>
      <c r="L13" s="87" t="s">
        <v>50</v>
      </c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8" t="s">
        <v>16</v>
      </c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 t="s">
        <v>17</v>
      </c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8" t="s">
        <v>18</v>
      </c>
      <c r="BS13" s="88"/>
      <c r="BT13" s="88"/>
      <c r="BU13" s="88"/>
      <c r="BV13" s="88" t="s">
        <v>19</v>
      </c>
      <c r="BW13" s="88"/>
      <c r="BX13" s="88"/>
      <c r="BY13" s="88"/>
      <c r="BZ13" s="88"/>
      <c r="CA13" s="88"/>
      <c r="CB13" s="88" t="s">
        <v>20</v>
      </c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 t="s">
        <v>21</v>
      </c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 t="s">
        <v>22</v>
      </c>
      <c r="DD13" s="88"/>
      <c r="DE13" s="88"/>
      <c r="DF13" s="88"/>
      <c r="DG13" s="88"/>
      <c r="DH13" s="88"/>
      <c r="DI13" s="88"/>
      <c r="DJ13" s="88"/>
      <c r="DK13" s="2"/>
    </row>
    <row r="14" spans="1:115" ht="62" customHeight="1" thickBot="1">
      <c r="A14" s="2"/>
      <c r="B14" s="88"/>
      <c r="C14" s="86"/>
      <c r="D14" s="86"/>
      <c r="E14" s="86"/>
      <c r="F14" s="86"/>
      <c r="G14" s="86"/>
      <c r="H14" s="86"/>
      <c r="I14" s="86"/>
      <c r="J14" s="86"/>
      <c r="K14" s="86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90" t="s">
        <v>23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88" t="s">
        <v>24</v>
      </c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6" t="s">
        <v>23</v>
      </c>
      <c r="BB14" s="86"/>
      <c r="BC14" s="86"/>
      <c r="BD14" s="86"/>
      <c r="BE14" s="86"/>
      <c r="BF14" s="86"/>
      <c r="BG14" s="86"/>
      <c r="BH14" s="86"/>
      <c r="BI14" s="86"/>
      <c r="BJ14" s="88" t="s">
        <v>25</v>
      </c>
      <c r="BK14" s="88"/>
      <c r="BL14" s="88"/>
      <c r="BM14" s="88"/>
      <c r="BN14" s="88"/>
      <c r="BO14" s="88"/>
      <c r="BP14" s="88"/>
      <c r="BQ14" s="88"/>
      <c r="BR14" s="88" t="s">
        <v>26</v>
      </c>
      <c r="BS14" s="88"/>
      <c r="BT14" s="88" t="s">
        <v>27</v>
      </c>
      <c r="BU14" s="88"/>
      <c r="BV14" s="88"/>
      <c r="BW14" s="88"/>
      <c r="BX14" s="88"/>
      <c r="BY14" s="88"/>
      <c r="BZ14" s="88"/>
      <c r="CA14" s="88"/>
      <c r="CB14" s="91" t="s">
        <v>28</v>
      </c>
      <c r="CC14" s="91"/>
      <c r="CD14" s="91"/>
      <c r="CE14" s="91"/>
      <c r="CF14" s="91"/>
      <c r="CG14" s="91"/>
      <c r="CH14" s="91"/>
      <c r="CI14" s="91"/>
      <c r="CJ14" s="91" t="s">
        <v>29</v>
      </c>
      <c r="CK14" s="91"/>
      <c r="CL14" s="91"/>
      <c r="CM14" s="91"/>
      <c r="CN14" s="91"/>
      <c r="CO14" s="91"/>
      <c r="CP14" s="91"/>
      <c r="CQ14" s="91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2"/>
    </row>
    <row r="15" spans="1:115" ht="17" customHeight="1" thickBot="1">
      <c r="A15" s="2"/>
      <c r="B15" s="82">
        <v>1</v>
      </c>
      <c r="C15" s="83"/>
      <c r="D15" s="83"/>
      <c r="E15" s="83"/>
      <c r="F15" s="83"/>
      <c r="G15" s="83"/>
      <c r="H15" s="83"/>
      <c r="I15" s="83"/>
      <c r="J15" s="83"/>
      <c r="K15" s="83"/>
      <c r="L15" s="81">
        <v>2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4" t="s">
        <v>30</v>
      </c>
      <c r="AG15" s="84"/>
      <c r="AH15" s="84"/>
      <c r="AI15" s="84"/>
      <c r="AJ15" s="84"/>
      <c r="AK15" s="84"/>
      <c r="AL15" s="84"/>
      <c r="AM15" s="84"/>
      <c r="AN15" s="84"/>
      <c r="AO15" s="84"/>
      <c r="AP15" s="84" t="s">
        <v>31</v>
      </c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1" t="s">
        <v>32</v>
      </c>
      <c r="BB15" s="81"/>
      <c r="BC15" s="81"/>
      <c r="BD15" s="81"/>
      <c r="BE15" s="81"/>
      <c r="BF15" s="81"/>
      <c r="BG15" s="81"/>
      <c r="BH15" s="81"/>
      <c r="BI15" s="81"/>
      <c r="BJ15" s="80" t="s">
        <v>33</v>
      </c>
      <c r="BK15" s="81"/>
      <c r="BL15" s="81"/>
      <c r="BM15" s="81"/>
      <c r="BN15" s="81"/>
      <c r="BO15" s="81"/>
      <c r="BP15" s="81"/>
      <c r="BQ15" s="81"/>
      <c r="BR15" s="81" t="s">
        <v>34</v>
      </c>
      <c r="BS15" s="81"/>
      <c r="BT15" s="81" t="s">
        <v>35</v>
      </c>
      <c r="BU15" s="81"/>
      <c r="BV15" s="81" t="s">
        <v>36</v>
      </c>
      <c r="BW15" s="81"/>
      <c r="BX15" s="81"/>
      <c r="BY15" s="81"/>
      <c r="BZ15" s="81"/>
      <c r="CA15" s="81"/>
      <c r="CB15" s="81" t="s">
        <v>37</v>
      </c>
      <c r="CC15" s="81"/>
      <c r="CD15" s="81"/>
      <c r="CE15" s="81"/>
      <c r="CF15" s="81"/>
      <c r="CG15" s="81"/>
      <c r="CH15" s="81"/>
      <c r="CI15" s="81"/>
      <c r="CJ15" s="81" t="s">
        <v>38</v>
      </c>
      <c r="CK15" s="81"/>
      <c r="CL15" s="81"/>
      <c r="CM15" s="81"/>
      <c r="CN15" s="81"/>
      <c r="CO15" s="81"/>
      <c r="CP15" s="81"/>
      <c r="CQ15" s="81"/>
      <c r="CR15" s="80" t="s">
        <v>39</v>
      </c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1" t="s">
        <v>40</v>
      </c>
      <c r="DD15" s="81"/>
      <c r="DE15" s="81"/>
      <c r="DF15" s="81"/>
      <c r="DG15" s="81"/>
      <c r="DH15" s="81"/>
      <c r="DI15" s="81"/>
      <c r="DJ15" s="81"/>
      <c r="DK15" s="2"/>
    </row>
    <row r="16" spans="1:115" ht="19" thickBot="1">
      <c r="A16" s="2"/>
      <c r="B16" s="152" t="s">
        <v>48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4"/>
      <c r="DK16" s="2"/>
    </row>
    <row r="17" spans="1:115" ht="19" thickBot="1">
      <c r="A17" s="2"/>
      <c r="B17" s="147"/>
      <c r="C17" s="147"/>
      <c r="D17" s="148"/>
      <c r="E17" s="148"/>
      <c r="F17" s="148"/>
      <c r="G17" s="148"/>
      <c r="H17" s="148"/>
      <c r="I17" s="148"/>
      <c r="J17" s="31">
        <v>1</v>
      </c>
      <c r="K17" s="31"/>
      <c r="L17" s="32" t="s">
        <v>41</v>
      </c>
      <c r="M17" s="32"/>
      <c r="N17" s="33" t="s">
        <v>9</v>
      </c>
      <c r="O17" s="33"/>
      <c r="P17" s="33" t="s">
        <v>41</v>
      </c>
      <c r="Q17" s="33"/>
      <c r="R17" s="33" t="s">
        <v>9</v>
      </c>
      <c r="S17" s="33"/>
      <c r="T17" s="33" t="s">
        <v>41</v>
      </c>
      <c r="U17" s="33"/>
      <c r="V17" s="34" t="s">
        <v>9</v>
      </c>
      <c r="W17" s="34"/>
      <c r="X17" s="33" t="s">
        <v>41</v>
      </c>
      <c r="Y17" s="33"/>
      <c r="Z17" s="33" t="s">
        <v>9</v>
      </c>
      <c r="AA17" s="33"/>
      <c r="AB17" s="33" t="s">
        <v>41</v>
      </c>
      <c r="AC17" s="33"/>
      <c r="AD17" s="35" t="s">
        <v>9</v>
      </c>
      <c r="AE17" s="35"/>
      <c r="AF17" s="36">
        <v>10000</v>
      </c>
      <c r="AG17" s="36"/>
      <c r="AH17" s="36"/>
      <c r="AI17" s="36"/>
      <c r="AJ17" s="36"/>
      <c r="AK17" s="36"/>
      <c r="AL17" s="36"/>
      <c r="AM17" s="36"/>
      <c r="AN17" s="36"/>
      <c r="AO17" s="36"/>
      <c r="AP17" s="37">
        <f>AF17</f>
        <v>10000</v>
      </c>
      <c r="AQ17" s="38"/>
      <c r="AR17" s="38"/>
      <c r="AS17" s="38"/>
      <c r="AT17" s="38"/>
      <c r="AU17" s="38"/>
      <c r="AV17" s="38"/>
      <c r="AW17" s="38"/>
      <c r="AX17" s="38"/>
      <c r="AY17" s="38"/>
      <c r="AZ17" s="39"/>
      <c r="BA17" s="37">
        <f>AF17*0.18</f>
        <v>1800</v>
      </c>
      <c r="BB17" s="40"/>
      <c r="BC17" s="40"/>
      <c r="BD17" s="40"/>
      <c r="BE17" s="40"/>
      <c r="BF17" s="40"/>
      <c r="BG17" s="40"/>
      <c r="BH17" s="40"/>
      <c r="BI17" s="41"/>
      <c r="BJ17" s="42">
        <f>BA17</f>
        <v>1800</v>
      </c>
      <c r="BK17" s="43"/>
      <c r="BL17" s="43"/>
      <c r="BM17" s="43"/>
      <c r="BN17" s="43"/>
      <c r="BO17" s="43"/>
      <c r="BP17" s="43"/>
      <c r="BQ17" s="43"/>
      <c r="BR17" s="37">
        <f>AF17*0.05</f>
        <v>500</v>
      </c>
      <c r="BS17" s="36"/>
      <c r="BT17" s="39">
        <f>BR17</f>
        <v>500</v>
      </c>
      <c r="BU17" s="41"/>
      <c r="BV17" s="44">
        <v>101</v>
      </c>
      <c r="BW17" s="44"/>
      <c r="BX17" s="44"/>
      <c r="BY17" s="44"/>
      <c r="BZ17" s="44"/>
      <c r="CA17" s="44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2"/>
      <c r="CS17" s="123"/>
      <c r="CT17" s="123"/>
      <c r="CU17" s="123"/>
      <c r="CV17" s="123"/>
      <c r="CW17" s="123"/>
      <c r="CX17" s="123"/>
      <c r="CY17" s="123"/>
      <c r="CZ17" s="123"/>
      <c r="DA17" s="123"/>
      <c r="DB17" s="124"/>
      <c r="DC17" s="125"/>
      <c r="DD17" s="124"/>
      <c r="DE17" s="124"/>
      <c r="DF17" s="124"/>
      <c r="DG17" s="124"/>
      <c r="DH17" s="124"/>
      <c r="DI17" s="124"/>
      <c r="DJ17" s="124"/>
      <c r="DK17" s="2"/>
    </row>
    <row r="18" spans="1:115" ht="19" thickBot="1">
      <c r="A18" s="2"/>
      <c r="B18" s="155" t="s">
        <v>57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7"/>
      <c r="DK18" s="2"/>
    </row>
    <row r="19" spans="1:115" ht="21" customHeight="1" thickBot="1">
      <c r="A19" s="2"/>
      <c r="B19" s="149"/>
      <c r="C19" s="149"/>
      <c r="D19" s="150"/>
      <c r="E19" s="150"/>
      <c r="F19" s="150"/>
      <c r="G19" s="150"/>
      <c r="H19" s="150"/>
      <c r="I19" s="150"/>
      <c r="J19" s="46">
        <v>2</v>
      </c>
      <c r="K19" s="46"/>
      <c r="L19" s="47" t="s">
        <v>41</v>
      </c>
      <c r="M19" s="48"/>
      <c r="N19" s="49" t="s">
        <v>42</v>
      </c>
      <c r="O19" s="50"/>
      <c r="P19" s="49" t="s">
        <v>41</v>
      </c>
      <c r="Q19" s="50"/>
      <c r="R19" s="49" t="s">
        <v>42</v>
      </c>
      <c r="S19" s="50"/>
      <c r="T19" s="49" t="s">
        <v>41</v>
      </c>
      <c r="U19" s="50"/>
      <c r="V19" s="51" t="s">
        <v>42</v>
      </c>
      <c r="W19" s="48"/>
      <c r="X19" s="49" t="s">
        <v>41</v>
      </c>
      <c r="Y19" s="50"/>
      <c r="Z19" s="49" t="s">
        <v>42</v>
      </c>
      <c r="AA19" s="50"/>
      <c r="AB19" s="49" t="s">
        <v>41</v>
      </c>
      <c r="AC19" s="50"/>
      <c r="AD19" s="49" t="s">
        <v>42</v>
      </c>
      <c r="AE19" s="52"/>
      <c r="AF19" s="53">
        <v>8000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4">
        <f>AF19</f>
        <v>8000</v>
      </c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57">
        <f>(AF19-1514*2)*0.18</f>
        <v>894.96</v>
      </c>
      <c r="BB19" s="58"/>
      <c r="BC19" s="58"/>
      <c r="BD19" s="58"/>
      <c r="BE19" s="58"/>
      <c r="BF19" s="58"/>
      <c r="BG19" s="58"/>
      <c r="BH19" s="58"/>
      <c r="BI19" s="59"/>
      <c r="BJ19" s="60">
        <f>BA19</f>
        <v>894.96</v>
      </c>
      <c r="BK19" s="61"/>
      <c r="BL19" s="61"/>
      <c r="BM19" s="61"/>
      <c r="BN19" s="61"/>
      <c r="BO19" s="61"/>
      <c r="BP19" s="61"/>
      <c r="BQ19" s="61"/>
      <c r="BR19" s="54">
        <f>AF19*0.05</f>
        <v>400</v>
      </c>
      <c r="BS19" s="53"/>
      <c r="BT19" s="56">
        <f>BR19</f>
        <v>400</v>
      </c>
      <c r="BU19" s="62"/>
      <c r="BV19" s="63">
        <v>101</v>
      </c>
      <c r="BW19" s="63"/>
      <c r="BX19" s="63"/>
      <c r="BY19" s="63"/>
      <c r="BZ19" s="63"/>
      <c r="CA19" s="63"/>
      <c r="CB19" s="126"/>
      <c r="CC19" s="127"/>
      <c r="CD19" s="127"/>
      <c r="CE19" s="127"/>
      <c r="CF19" s="127"/>
      <c r="CG19" s="127"/>
      <c r="CH19" s="127"/>
      <c r="CI19" s="128"/>
      <c r="CJ19" s="129"/>
      <c r="CK19" s="129"/>
      <c r="CL19" s="129"/>
      <c r="CM19" s="129"/>
      <c r="CN19" s="129"/>
      <c r="CO19" s="129"/>
      <c r="CP19" s="129"/>
      <c r="CQ19" s="129"/>
      <c r="CR19" s="65" t="s">
        <v>43</v>
      </c>
      <c r="CS19" s="66"/>
      <c r="CT19" s="66"/>
      <c r="CU19" s="66"/>
      <c r="CV19" s="66"/>
      <c r="CW19" s="66"/>
      <c r="CX19" s="66"/>
      <c r="CY19" s="66"/>
      <c r="CZ19" s="66"/>
      <c r="DA19" s="66"/>
      <c r="DB19" s="67"/>
      <c r="DC19" s="130"/>
      <c r="DD19" s="131"/>
      <c r="DE19" s="131"/>
      <c r="DF19" s="131"/>
      <c r="DG19" s="131"/>
      <c r="DH19" s="131"/>
      <c r="DI19" s="131"/>
      <c r="DJ19" s="131"/>
      <c r="DK19" s="2"/>
    </row>
    <row r="20" spans="1:115" ht="19" thickBot="1">
      <c r="A20" s="2"/>
      <c r="B20" s="152" t="s">
        <v>49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4"/>
      <c r="DK20" s="2"/>
    </row>
    <row r="21" spans="1:115" ht="17" customHeight="1" thickBot="1">
      <c r="A21" s="2"/>
      <c r="B21" s="149"/>
      <c r="C21" s="149"/>
      <c r="D21" s="150"/>
      <c r="E21" s="150"/>
      <c r="F21" s="150"/>
      <c r="G21" s="150"/>
      <c r="H21" s="150"/>
      <c r="I21" s="150"/>
      <c r="J21" s="46">
        <v>3</v>
      </c>
      <c r="K21" s="46"/>
      <c r="L21" s="68" t="s">
        <v>41</v>
      </c>
      <c r="M21" s="68"/>
      <c r="N21" s="69" t="s">
        <v>31</v>
      </c>
      <c r="O21" s="69"/>
      <c r="P21" s="69" t="s">
        <v>41</v>
      </c>
      <c r="Q21" s="69"/>
      <c r="R21" s="69" t="s">
        <v>31</v>
      </c>
      <c r="S21" s="69"/>
      <c r="T21" s="69" t="s">
        <v>41</v>
      </c>
      <c r="U21" s="69"/>
      <c r="V21" s="70" t="s">
        <v>31</v>
      </c>
      <c r="W21" s="70"/>
      <c r="X21" s="69" t="s">
        <v>41</v>
      </c>
      <c r="Y21" s="69"/>
      <c r="Z21" s="69" t="s">
        <v>31</v>
      </c>
      <c r="AA21" s="69"/>
      <c r="AB21" s="69" t="s">
        <v>41</v>
      </c>
      <c r="AC21" s="69"/>
      <c r="AD21" s="49" t="s">
        <v>31</v>
      </c>
      <c r="AE21" s="49"/>
      <c r="AF21" s="53">
        <v>10000</v>
      </c>
      <c r="AG21" s="53"/>
      <c r="AH21" s="53"/>
      <c r="AI21" s="53"/>
      <c r="AJ21" s="53"/>
      <c r="AK21" s="53"/>
      <c r="AL21" s="53"/>
      <c r="AM21" s="53"/>
      <c r="AN21" s="53"/>
      <c r="AO21" s="53"/>
      <c r="AP21" s="54">
        <f>AF21</f>
        <v>10000</v>
      </c>
      <c r="AQ21" s="55"/>
      <c r="AR21" s="55"/>
      <c r="AS21" s="55"/>
      <c r="AT21" s="55"/>
      <c r="AU21" s="55"/>
      <c r="AV21" s="55"/>
      <c r="AW21" s="55"/>
      <c r="AX21" s="55"/>
      <c r="AY21" s="55"/>
      <c r="AZ21" s="56"/>
      <c r="BA21" s="54">
        <f>AF21*0.18</f>
        <v>1800</v>
      </c>
      <c r="BB21" s="113"/>
      <c r="BC21" s="113"/>
      <c r="BD21" s="113"/>
      <c r="BE21" s="113"/>
      <c r="BF21" s="113"/>
      <c r="BG21" s="113"/>
      <c r="BH21" s="113"/>
      <c r="BI21" s="62"/>
      <c r="BJ21" s="114">
        <f>BA21</f>
        <v>1800</v>
      </c>
      <c r="BK21" s="115"/>
      <c r="BL21" s="115"/>
      <c r="BM21" s="115"/>
      <c r="BN21" s="115"/>
      <c r="BO21" s="115"/>
      <c r="BP21" s="115"/>
      <c r="BQ21" s="115"/>
      <c r="BR21" s="54">
        <f>AF21*0.05</f>
        <v>500</v>
      </c>
      <c r="BS21" s="53"/>
      <c r="BT21" s="56">
        <f>BR21</f>
        <v>500</v>
      </c>
      <c r="BU21" s="62"/>
      <c r="BV21" s="63">
        <v>101</v>
      </c>
      <c r="BW21" s="63"/>
      <c r="BX21" s="63"/>
      <c r="BY21" s="63"/>
      <c r="BZ21" s="63"/>
      <c r="CA21" s="63"/>
      <c r="CB21" s="64">
        <v>45719</v>
      </c>
      <c r="CC21" s="64"/>
      <c r="CD21" s="64"/>
      <c r="CE21" s="64"/>
      <c r="CF21" s="64"/>
      <c r="CG21" s="64"/>
      <c r="CH21" s="64"/>
      <c r="CI21" s="64"/>
      <c r="CJ21" s="129"/>
      <c r="CK21" s="129"/>
      <c r="CL21" s="129"/>
      <c r="CM21" s="129"/>
      <c r="CN21" s="129"/>
      <c r="CO21" s="129"/>
      <c r="CP21" s="129"/>
      <c r="CQ21" s="129"/>
      <c r="CR21" s="132"/>
      <c r="CS21" s="133"/>
      <c r="CT21" s="133"/>
      <c r="CU21" s="133"/>
      <c r="CV21" s="133"/>
      <c r="CW21" s="133"/>
      <c r="CX21" s="133"/>
      <c r="CY21" s="133"/>
      <c r="CZ21" s="133"/>
      <c r="DA21" s="133"/>
      <c r="DB21" s="131"/>
      <c r="DC21" s="130"/>
      <c r="DD21" s="131"/>
      <c r="DE21" s="131"/>
      <c r="DF21" s="131"/>
      <c r="DG21" s="131"/>
      <c r="DH21" s="131"/>
      <c r="DI21" s="131"/>
      <c r="DJ21" s="131"/>
      <c r="DK21" s="2"/>
    </row>
    <row r="22" spans="1:115" ht="21" customHeight="1" thickBot="1">
      <c r="A22" s="2"/>
      <c r="B22" s="158" t="s">
        <v>51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60"/>
      <c r="DK22" s="2"/>
    </row>
    <row r="23" spans="1:115" ht="19" customHeight="1" thickBot="1">
      <c r="A23" s="2"/>
      <c r="B23" s="149"/>
      <c r="C23" s="149"/>
      <c r="D23" s="150"/>
      <c r="E23" s="150"/>
      <c r="F23" s="150"/>
      <c r="G23" s="150"/>
      <c r="H23" s="150"/>
      <c r="I23" s="150"/>
      <c r="J23" s="46">
        <v>4</v>
      </c>
      <c r="K23" s="46"/>
      <c r="L23" s="68" t="s">
        <v>41</v>
      </c>
      <c r="M23" s="68"/>
      <c r="N23" s="69" t="s">
        <v>33</v>
      </c>
      <c r="O23" s="69"/>
      <c r="P23" s="69" t="s">
        <v>41</v>
      </c>
      <c r="Q23" s="69"/>
      <c r="R23" s="69" t="s">
        <v>33</v>
      </c>
      <c r="S23" s="69"/>
      <c r="T23" s="69" t="s">
        <v>41</v>
      </c>
      <c r="U23" s="69"/>
      <c r="V23" s="70" t="s">
        <v>33</v>
      </c>
      <c r="W23" s="70"/>
      <c r="X23" s="69" t="s">
        <v>41</v>
      </c>
      <c r="Y23" s="69"/>
      <c r="Z23" s="69" t="s">
        <v>33</v>
      </c>
      <c r="AA23" s="69"/>
      <c r="AB23" s="69" t="s">
        <v>41</v>
      </c>
      <c r="AC23" s="69"/>
      <c r="AD23" s="49" t="s">
        <v>33</v>
      </c>
      <c r="AE23" s="49"/>
      <c r="AF23" s="53">
        <v>10000</v>
      </c>
      <c r="AG23" s="53"/>
      <c r="AH23" s="53"/>
      <c r="AI23" s="53"/>
      <c r="AJ23" s="53"/>
      <c r="AK23" s="53"/>
      <c r="AL23" s="53"/>
      <c r="AM23" s="53"/>
      <c r="AN23" s="53"/>
      <c r="AO23" s="53"/>
      <c r="AP23" s="54">
        <f>AF23</f>
        <v>10000</v>
      </c>
      <c r="AQ23" s="55"/>
      <c r="AR23" s="55"/>
      <c r="AS23" s="55"/>
      <c r="AT23" s="55"/>
      <c r="AU23" s="55"/>
      <c r="AV23" s="55"/>
      <c r="AW23" s="55"/>
      <c r="AX23" s="55"/>
      <c r="AY23" s="55"/>
      <c r="AZ23" s="56"/>
      <c r="BA23" s="57">
        <f>AF23*0.18</f>
        <v>1800</v>
      </c>
      <c r="BB23" s="58"/>
      <c r="BC23" s="58"/>
      <c r="BD23" s="58"/>
      <c r="BE23" s="58"/>
      <c r="BF23" s="58"/>
      <c r="BG23" s="58"/>
      <c r="BH23" s="58"/>
      <c r="BI23" s="59"/>
      <c r="BJ23" s="60">
        <f>BA23</f>
        <v>1800</v>
      </c>
      <c r="BK23" s="61"/>
      <c r="BL23" s="61"/>
      <c r="BM23" s="61"/>
      <c r="BN23" s="61"/>
      <c r="BO23" s="61"/>
      <c r="BP23" s="61"/>
      <c r="BQ23" s="61"/>
      <c r="BR23" s="54">
        <f>AF23*0.05</f>
        <v>500</v>
      </c>
      <c r="BS23" s="53"/>
      <c r="BT23" s="56">
        <f>BR23</f>
        <v>500</v>
      </c>
      <c r="BU23" s="62"/>
      <c r="BV23" s="63">
        <v>101</v>
      </c>
      <c r="BW23" s="63"/>
      <c r="BX23" s="63"/>
      <c r="BY23" s="63"/>
      <c r="BZ23" s="63"/>
      <c r="CA23" s="63"/>
      <c r="CB23" s="129"/>
      <c r="CC23" s="129"/>
      <c r="CD23" s="129"/>
      <c r="CE23" s="129"/>
      <c r="CF23" s="129"/>
      <c r="CG23" s="129"/>
      <c r="CH23" s="129"/>
      <c r="CI23" s="129"/>
      <c r="CJ23" s="64">
        <v>45747</v>
      </c>
      <c r="CK23" s="64"/>
      <c r="CL23" s="64"/>
      <c r="CM23" s="64"/>
      <c r="CN23" s="64"/>
      <c r="CO23" s="64"/>
      <c r="CP23" s="64"/>
      <c r="CQ23" s="64"/>
      <c r="CR23" s="132"/>
      <c r="CS23" s="133"/>
      <c r="CT23" s="133"/>
      <c r="CU23" s="133"/>
      <c r="CV23" s="133"/>
      <c r="CW23" s="133"/>
      <c r="CX23" s="133"/>
      <c r="CY23" s="133"/>
      <c r="CZ23" s="133"/>
      <c r="DA23" s="133"/>
      <c r="DB23" s="131"/>
      <c r="DC23" s="130"/>
      <c r="DD23" s="131"/>
      <c r="DE23" s="131"/>
      <c r="DF23" s="131"/>
      <c r="DG23" s="131"/>
      <c r="DH23" s="131"/>
      <c r="DI23" s="131"/>
      <c r="DJ23" s="131"/>
      <c r="DK23" s="2"/>
    </row>
    <row r="24" spans="1:115" ht="19" customHeight="1" thickBot="1">
      <c r="A24" s="2"/>
      <c r="B24" s="161" t="s">
        <v>53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3"/>
      <c r="DK24" s="2"/>
    </row>
    <row r="25" spans="1:115" ht="19" customHeight="1" thickBot="1">
      <c r="A25" s="2"/>
      <c r="B25" s="149"/>
      <c r="C25" s="149"/>
      <c r="D25" s="150"/>
      <c r="E25" s="150"/>
      <c r="F25" s="150"/>
      <c r="G25" s="150"/>
      <c r="H25" s="150"/>
      <c r="I25" s="150"/>
      <c r="J25" s="46">
        <v>5</v>
      </c>
      <c r="K25" s="46"/>
      <c r="L25" s="68" t="s">
        <v>41</v>
      </c>
      <c r="M25" s="68"/>
      <c r="N25" s="69" t="s">
        <v>35</v>
      </c>
      <c r="O25" s="69"/>
      <c r="P25" s="69" t="s">
        <v>41</v>
      </c>
      <c r="Q25" s="69"/>
      <c r="R25" s="69" t="s">
        <v>35</v>
      </c>
      <c r="S25" s="69"/>
      <c r="T25" s="69" t="s">
        <v>41</v>
      </c>
      <c r="U25" s="69"/>
      <c r="V25" s="70" t="s">
        <v>35</v>
      </c>
      <c r="W25" s="70"/>
      <c r="X25" s="69" t="s">
        <v>41</v>
      </c>
      <c r="Y25" s="69"/>
      <c r="Z25" s="69" t="s">
        <v>35</v>
      </c>
      <c r="AA25" s="69"/>
      <c r="AB25" s="69" t="s">
        <v>41</v>
      </c>
      <c r="AC25" s="69"/>
      <c r="AD25" s="49" t="s">
        <v>35</v>
      </c>
      <c r="AE25" s="49"/>
      <c r="AF25" s="53">
        <v>20000</v>
      </c>
      <c r="AG25" s="53"/>
      <c r="AH25" s="53"/>
      <c r="AI25" s="53"/>
      <c r="AJ25" s="53"/>
      <c r="AK25" s="53"/>
      <c r="AL25" s="53"/>
      <c r="AM25" s="53"/>
      <c r="AN25" s="53"/>
      <c r="AO25" s="53"/>
      <c r="AP25" s="54">
        <f>AF25</f>
        <v>20000</v>
      </c>
      <c r="AQ25" s="55"/>
      <c r="AR25" s="55"/>
      <c r="AS25" s="55"/>
      <c r="AT25" s="55"/>
      <c r="AU25" s="55"/>
      <c r="AV25" s="55"/>
      <c r="AW25" s="55"/>
      <c r="AX25" s="55"/>
      <c r="AY25" s="55"/>
      <c r="AZ25" s="56"/>
      <c r="BA25" s="57">
        <f>AF25*0.18</f>
        <v>3600</v>
      </c>
      <c r="BB25" s="58"/>
      <c r="BC25" s="58"/>
      <c r="BD25" s="58"/>
      <c r="BE25" s="58"/>
      <c r="BF25" s="58"/>
      <c r="BG25" s="58"/>
      <c r="BH25" s="58"/>
      <c r="BI25" s="59"/>
      <c r="BJ25" s="60">
        <f>BA25</f>
        <v>3600</v>
      </c>
      <c r="BK25" s="61"/>
      <c r="BL25" s="61"/>
      <c r="BM25" s="61"/>
      <c r="BN25" s="61"/>
      <c r="BO25" s="61"/>
      <c r="BP25" s="61"/>
      <c r="BQ25" s="61"/>
      <c r="BR25" s="54">
        <f>AF25*0.05</f>
        <v>1000</v>
      </c>
      <c r="BS25" s="53"/>
      <c r="BT25" s="56">
        <f>BR25</f>
        <v>1000</v>
      </c>
      <c r="BU25" s="62"/>
      <c r="BV25" s="63">
        <v>102</v>
      </c>
      <c r="BW25" s="63"/>
      <c r="BX25" s="63"/>
      <c r="BY25" s="63"/>
      <c r="BZ25" s="63"/>
      <c r="CA25" s="63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32"/>
      <c r="CS25" s="133"/>
      <c r="CT25" s="133"/>
      <c r="CU25" s="133"/>
      <c r="CV25" s="133"/>
      <c r="CW25" s="133"/>
      <c r="CX25" s="133"/>
      <c r="CY25" s="133"/>
      <c r="CZ25" s="133"/>
      <c r="DA25" s="133"/>
      <c r="DB25" s="131"/>
      <c r="DC25" s="130"/>
      <c r="DD25" s="131"/>
      <c r="DE25" s="131"/>
      <c r="DF25" s="131"/>
      <c r="DG25" s="131"/>
      <c r="DH25" s="131"/>
      <c r="DI25" s="131"/>
      <c r="DJ25" s="131"/>
      <c r="DK25" s="2"/>
    </row>
    <row r="26" spans="1:115" ht="19" customHeight="1" thickBot="1">
      <c r="A26" s="2"/>
      <c r="B26" s="161" t="s">
        <v>52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3"/>
      <c r="DK26" s="2"/>
    </row>
    <row r="27" spans="1:115" ht="19" customHeight="1" thickBot="1">
      <c r="A27" s="2"/>
      <c r="B27" s="149"/>
      <c r="C27" s="149"/>
      <c r="D27" s="150"/>
      <c r="E27" s="150"/>
      <c r="F27" s="150"/>
      <c r="G27" s="150"/>
      <c r="H27" s="150"/>
      <c r="I27" s="150"/>
      <c r="J27" s="46">
        <v>6</v>
      </c>
      <c r="K27" s="46"/>
      <c r="L27" s="68" t="s">
        <v>41</v>
      </c>
      <c r="M27" s="68"/>
      <c r="N27" s="69" t="s">
        <v>36</v>
      </c>
      <c r="O27" s="69"/>
      <c r="P27" s="69" t="s">
        <v>41</v>
      </c>
      <c r="Q27" s="69"/>
      <c r="R27" s="69" t="s">
        <v>36</v>
      </c>
      <c r="S27" s="69"/>
      <c r="T27" s="69" t="s">
        <v>41</v>
      </c>
      <c r="U27" s="69"/>
      <c r="V27" s="70" t="s">
        <v>36</v>
      </c>
      <c r="W27" s="70"/>
      <c r="X27" s="69" t="s">
        <v>41</v>
      </c>
      <c r="Y27" s="69"/>
      <c r="Z27" s="69" t="s">
        <v>36</v>
      </c>
      <c r="AA27" s="69"/>
      <c r="AB27" s="69" t="s">
        <v>41</v>
      </c>
      <c r="AC27" s="69"/>
      <c r="AD27" s="49" t="s">
        <v>36</v>
      </c>
      <c r="AE27" s="49"/>
      <c r="AF27" s="53">
        <v>30000</v>
      </c>
      <c r="AG27" s="53"/>
      <c r="AH27" s="53"/>
      <c r="AI27" s="53"/>
      <c r="AJ27" s="53"/>
      <c r="AK27" s="53"/>
      <c r="AL27" s="53"/>
      <c r="AM27" s="53"/>
      <c r="AN27" s="53"/>
      <c r="AO27" s="53"/>
      <c r="AP27" s="54">
        <f>AF27</f>
        <v>30000</v>
      </c>
      <c r="AQ27" s="55"/>
      <c r="AR27" s="55"/>
      <c r="AS27" s="55"/>
      <c r="AT27" s="55"/>
      <c r="AU27" s="55"/>
      <c r="AV27" s="55"/>
      <c r="AW27" s="55"/>
      <c r="AX27" s="55"/>
      <c r="AY27" s="55"/>
      <c r="AZ27" s="56"/>
      <c r="BA27" s="138"/>
      <c r="BB27" s="139"/>
      <c r="BC27" s="139"/>
      <c r="BD27" s="139"/>
      <c r="BE27" s="139"/>
      <c r="BF27" s="139"/>
      <c r="BG27" s="139"/>
      <c r="BH27" s="139"/>
      <c r="BI27" s="140"/>
      <c r="BJ27" s="141"/>
      <c r="BK27" s="142"/>
      <c r="BL27" s="142"/>
      <c r="BM27" s="142"/>
      <c r="BN27" s="142"/>
      <c r="BO27" s="142"/>
      <c r="BP27" s="142"/>
      <c r="BQ27" s="142"/>
      <c r="BR27" s="143"/>
      <c r="BS27" s="144"/>
      <c r="BT27" s="145"/>
      <c r="BU27" s="146"/>
      <c r="BV27" s="63">
        <v>157</v>
      </c>
      <c r="BW27" s="63"/>
      <c r="BX27" s="63"/>
      <c r="BY27" s="63"/>
      <c r="BZ27" s="63"/>
      <c r="CA27" s="63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32"/>
      <c r="CS27" s="133"/>
      <c r="CT27" s="133"/>
      <c r="CU27" s="133"/>
      <c r="CV27" s="133"/>
      <c r="CW27" s="133"/>
      <c r="CX27" s="133"/>
      <c r="CY27" s="133"/>
      <c r="CZ27" s="133"/>
      <c r="DA27" s="133"/>
      <c r="DB27" s="131"/>
      <c r="DC27" s="130"/>
      <c r="DD27" s="131"/>
      <c r="DE27" s="131"/>
      <c r="DF27" s="131"/>
      <c r="DG27" s="131"/>
      <c r="DH27" s="131"/>
      <c r="DI27" s="131"/>
      <c r="DJ27" s="131"/>
      <c r="DK27" s="2"/>
    </row>
    <row r="28" spans="1:115" ht="19" customHeight="1" thickBot="1">
      <c r="A28" s="2"/>
      <c r="B28" s="161" t="s">
        <v>54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3"/>
      <c r="DK28" s="2"/>
    </row>
    <row r="29" spans="1:115" ht="17" customHeight="1" thickBot="1">
      <c r="A29" s="2"/>
      <c r="B29" s="149"/>
      <c r="C29" s="149"/>
      <c r="D29" s="150"/>
      <c r="E29" s="150"/>
      <c r="F29" s="150"/>
      <c r="G29" s="150"/>
      <c r="H29" s="150"/>
      <c r="I29" s="150"/>
      <c r="J29" s="46">
        <v>7</v>
      </c>
      <c r="K29" s="46"/>
      <c r="L29" s="68" t="s">
        <v>41</v>
      </c>
      <c r="M29" s="68"/>
      <c r="N29" s="69" t="s">
        <v>37</v>
      </c>
      <c r="O29" s="69"/>
      <c r="P29" s="69" t="s">
        <v>41</v>
      </c>
      <c r="Q29" s="69"/>
      <c r="R29" s="69" t="s">
        <v>37</v>
      </c>
      <c r="S29" s="69"/>
      <c r="T29" s="69" t="s">
        <v>41</v>
      </c>
      <c r="U29" s="69"/>
      <c r="V29" s="70" t="s">
        <v>37</v>
      </c>
      <c r="W29" s="70"/>
      <c r="X29" s="69" t="s">
        <v>41</v>
      </c>
      <c r="Y29" s="69"/>
      <c r="Z29" s="69" t="s">
        <v>37</v>
      </c>
      <c r="AA29" s="69"/>
      <c r="AB29" s="69" t="s">
        <v>41</v>
      </c>
      <c r="AC29" s="69"/>
      <c r="AD29" s="49" t="s">
        <v>37</v>
      </c>
      <c r="AE29" s="49"/>
      <c r="AF29" s="53">
        <v>2000</v>
      </c>
      <c r="AG29" s="53"/>
      <c r="AH29" s="53"/>
      <c r="AI29" s="53"/>
      <c r="AJ29" s="53"/>
      <c r="AK29" s="53"/>
      <c r="AL29" s="53"/>
      <c r="AM29" s="53"/>
      <c r="AN29" s="53"/>
      <c r="AO29" s="53"/>
      <c r="AP29" s="54">
        <f>AF29</f>
        <v>2000</v>
      </c>
      <c r="AQ29" s="55"/>
      <c r="AR29" s="55"/>
      <c r="AS29" s="55"/>
      <c r="AT29" s="55"/>
      <c r="AU29" s="55"/>
      <c r="AV29" s="55"/>
      <c r="AW29" s="55"/>
      <c r="AX29" s="55"/>
      <c r="AY29" s="55"/>
      <c r="AZ29" s="56"/>
      <c r="BA29" s="138"/>
      <c r="BB29" s="139"/>
      <c r="BC29" s="139"/>
      <c r="BD29" s="139"/>
      <c r="BE29" s="139"/>
      <c r="BF29" s="139"/>
      <c r="BG29" s="139"/>
      <c r="BH29" s="139"/>
      <c r="BI29" s="140"/>
      <c r="BJ29" s="141"/>
      <c r="BK29" s="142"/>
      <c r="BL29" s="142"/>
      <c r="BM29" s="142"/>
      <c r="BN29" s="142"/>
      <c r="BO29" s="142"/>
      <c r="BP29" s="142"/>
      <c r="BQ29" s="142"/>
      <c r="BR29" s="143"/>
      <c r="BS29" s="144"/>
      <c r="BT29" s="145"/>
      <c r="BU29" s="146"/>
      <c r="BV29" s="63">
        <v>169</v>
      </c>
      <c r="BW29" s="63"/>
      <c r="BX29" s="63"/>
      <c r="BY29" s="63"/>
      <c r="BZ29" s="63"/>
      <c r="CA29" s="63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32"/>
      <c r="CS29" s="133"/>
      <c r="CT29" s="133"/>
      <c r="CU29" s="133"/>
      <c r="CV29" s="133"/>
      <c r="CW29" s="133"/>
      <c r="CX29" s="133"/>
      <c r="CY29" s="133"/>
      <c r="CZ29" s="133"/>
      <c r="DA29" s="133"/>
      <c r="DB29" s="131"/>
      <c r="DC29" s="130"/>
      <c r="DD29" s="131"/>
      <c r="DE29" s="131"/>
      <c r="DF29" s="131"/>
      <c r="DG29" s="131"/>
      <c r="DH29" s="131"/>
      <c r="DI29" s="131"/>
      <c r="DJ29" s="131"/>
      <c r="DK29" s="2"/>
    </row>
    <row r="30" spans="1:115" ht="17" customHeight="1" thickBot="1">
      <c r="A30" s="2"/>
      <c r="B30" s="161" t="s">
        <v>55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3"/>
      <c r="DK30" s="2"/>
    </row>
    <row r="31" spans="1:115" ht="17" customHeight="1" thickBot="1">
      <c r="A31" s="2"/>
      <c r="B31" s="149"/>
      <c r="C31" s="149"/>
      <c r="D31" s="150"/>
      <c r="E31" s="150"/>
      <c r="F31" s="150"/>
      <c r="G31" s="150"/>
      <c r="H31" s="150"/>
      <c r="I31" s="150"/>
      <c r="J31" s="46">
        <v>8</v>
      </c>
      <c r="K31" s="46"/>
      <c r="L31" s="68" t="s">
        <v>41</v>
      </c>
      <c r="M31" s="68"/>
      <c r="N31" s="69" t="s">
        <v>38</v>
      </c>
      <c r="O31" s="69"/>
      <c r="P31" s="69" t="s">
        <v>41</v>
      </c>
      <c r="Q31" s="69"/>
      <c r="R31" s="69" t="s">
        <v>38</v>
      </c>
      <c r="S31" s="69"/>
      <c r="T31" s="69" t="s">
        <v>41</v>
      </c>
      <c r="U31" s="69"/>
      <c r="V31" s="70" t="s">
        <v>38</v>
      </c>
      <c r="W31" s="70"/>
      <c r="X31" s="69" t="s">
        <v>41</v>
      </c>
      <c r="Y31" s="69"/>
      <c r="Z31" s="69" t="s">
        <v>38</v>
      </c>
      <c r="AA31" s="69"/>
      <c r="AB31" s="69" t="s">
        <v>41</v>
      </c>
      <c r="AC31" s="69"/>
      <c r="AD31" s="49" t="s">
        <v>38</v>
      </c>
      <c r="AE31" s="49"/>
      <c r="AF31" s="53">
        <v>40000</v>
      </c>
      <c r="AG31" s="53"/>
      <c r="AH31" s="53"/>
      <c r="AI31" s="53"/>
      <c r="AJ31" s="53"/>
      <c r="AK31" s="53"/>
      <c r="AL31" s="53"/>
      <c r="AM31" s="53"/>
      <c r="AN31" s="53"/>
      <c r="AO31" s="53"/>
      <c r="AP31" s="54">
        <f>AF31</f>
        <v>40000</v>
      </c>
      <c r="AQ31" s="55"/>
      <c r="AR31" s="55"/>
      <c r="AS31" s="55"/>
      <c r="AT31" s="55"/>
      <c r="AU31" s="55"/>
      <c r="AV31" s="55"/>
      <c r="AW31" s="55"/>
      <c r="AX31" s="55"/>
      <c r="AY31" s="55"/>
      <c r="AZ31" s="56"/>
      <c r="BA31" s="138"/>
      <c r="BB31" s="139"/>
      <c r="BC31" s="139"/>
      <c r="BD31" s="139"/>
      <c r="BE31" s="139"/>
      <c r="BF31" s="139"/>
      <c r="BG31" s="139"/>
      <c r="BH31" s="139"/>
      <c r="BI31" s="140"/>
      <c r="BJ31" s="141"/>
      <c r="BK31" s="142"/>
      <c r="BL31" s="142"/>
      <c r="BM31" s="142"/>
      <c r="BN31" s="142"/>
      <c r="BO31" s="142"/>
      <c r="BP31" s="142"/>
      <c r="BQ31" s="142"/>
      <c r="BR31" s="143"/>
      <c r="BS31" s="144"/>
      <c r="BT31" s="145"/>
      <c r="BU31" s="146"/>
      <c r="BV31" s="63">
        <v>197</v>
      </c>
      <c r="BW31" s="63"/>
      <c r="BX31" s="63"/>
      <c r="BY31" s="63"/>
      <c r="BZ31" s="63"/>
      <c r="CA31" s="63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32"/>
      <c r="CS31" s="133"/>
      <c r="CT31" s="133"/>
      <c r="CU31" s="133"/>
      <c r="CV31" s="133"/>
      <c r="CW31" s="133"/>
      <c r="CX31" s="133"/>
      <c r="CY31" s="133"/>
      <c r="CZ31" s="133"/>
      <c r="DA31" s="133"/>
      <c r="DB31" s="131"/>
      <c r="DC31" s="130"/>
      <c r="DD31" s="131"/>
      <c r="DE31" s="131"/>
      <c r="DF31" s="131"/>
      <c r="DG31" s="131"/>
      <c r="DH31" s="131"/>
      <c r="DI31" s="131"/>
      <c r="DJ31" s="131"/>
      <c r="DK31" s="2"/>
    </row>
    <row r="32" spans="1:115" ht="17" customHeight="1" thickBot="1">
      <c r="A32" s="2"/>
      <c r="B32" s="161" t="s">
        <v>56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3"/>
      <c r="DK32" s="2"/>
    </row>
    <row r="33" spans="1:115" ht="17" customHeight="1" thickBot="1">
      <c r="A33" s="151"/>
      <c r="B33" s="149"/>
      <c r="C33" s="149"/>
      <c r="D33" s="150"/>
      <c r="E33" s="150"/>
      <c r="F33" s="150"/>
      <c r="G33" s="150"/>
      <c r="H33" s="150"/>
      <c r="I33" s="150"/>
      <c r="J33" s="46">
        <v>9</v>
      </c>
      <c r="K33" s="46"/>
      <c r="L33" s="68" t="s">
        <v>41</v>
      </c>
      <c r="M33" s="68"/>
      <c r="N33" s="69" t="s">
        <v>39</v>
      </c>
      <c r="O33" s="69"/>
      <c r="P33" s="69" t="s">
        <v>41</v>
      </c>
      <c r="Q33" s="69"/>
      <c r="R33" s="69" t="s">
        <v>39</v>
      </c>
      <c r="S33" s="69"/>
      <c r="T33" s="69" t="s">
        <v>41</v>
      </c>
      <c r="U33" s="69"/>
      <c r="V33" s="70" t="s">
        <v>39</v>
      </c>
      <c r="W33" s="70"/>
      <c r="X33" s="69" t="s">
        <v>41</v>
      </c>
      <c r="Y33" s="69"/>
      <c r="Z33" s="69" t="s">
        <v>39</v>
      </c>
      <c r="AA33" s="69"/>
      <c r="AB33" s="69" t="s">
        <v>41</v>
      </c>
      <c r="AC33" s="69"/>
      <c r="AD33" s="49" t="s">
        <v>39</v>
      </c>
      <c r="AE33" s="49"/>
      <c r="AF33" s="53">
        <v>50000</v>
      </c>
      <c r="AG33" s="53"/>
      <c r="AH33" s="53"/>
      <c r="AI33" s="53"/>
      <c r="AJ33" s="53"/>
      <c r="AK33" s="53"/>
      <c r="AL33" s="53"/>
      <c r="AM33" s="53"/>
      <c r="AN33" s="53"/>
      <c r="AO33" s="53"/>
      <c r="AP33" s="54">
        <f>AF33</f>
        <v>50000</v>
      </c>
      <c r="AQ33" s="55"/>
      <c r="AR33" s="55"/>
      <c r="AS33" s="55"/>
      <c r="AT33" s="55"/>
      <c r="AU33" s="55"/>
      <c r="AV33" s="55"/>
      <c r="AW33" s="55"/>
      <c r="AX33" s="55"/>
      <c r="AY33" s="55"/>
      <c r="AZ33" s="56"/>
      <c r="BA33" s="57">
        <f>AF33*0.18</f>
        <v>9000</v>
      </c>
      <c r="BB33" s="58"/>
      <c r="BC33" s="58"/>
      <c r="BD33" s="58"/>
      <c r="BE33" s="58"/>
      <c r="BF33" s="58"/>
      <c r="BG33" s="58"/>
      <c r="BH33" s="58"/>
      <c r="BI33" s="59"/>
      <c r="BJ33" s="60">
        <f>BA33</f>
        <v>9000</v>
      </c>
      <c r="BK33" s="61"/>
      <c r="BL33" s="61"/>
      <c r="BM33" s="61"/>
      <c r="BN33" s="61"/>
      <c r="BO33" s="61"/>
      <c r="BP33" s="61"/>
      <c r="BQ33" s="61"/>
      <c r="BR33" s="54">
        <f>AF33*0.05</f>
        <v>2500</v>
      </c>
      <c r="BS33" s="53"/>
      <c r="BT33" s="56">
        <f>BR33</f>
        <v>2500</v>
      </c>
      <c r="BU33" s="62"/>
      <c r="BV33" s="63">
        <v>109</v>
      </c>
      <c r="BW33" s="63"/>
      <c r="BX33" s="63"/>
      <c r="BY33" s="63"/>
      <c r="BZ33" s="63"/>
      <c r="CA33" s="63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32"/>
      <c r="CS33" s="133"/>
      <c r="CT33" s="133"/>
      <c r="CU33" s="133"/>
      <c r="CV33" s="133"/>
      <c r="CW33" s="133"/>
      <c r="CX33" s="133"/>
      <c r="CY33" s="133"/>
      <c r="CZ33" s="133"/>
      <c r="DA33" s="133"/>
      <c r="DB33" s="131"/>
      <c r="DC33" s="130"/>
      <c r="DD33" s="131"/>
      <c r="DE33" s="131"/>
      <c r="DF33" s="131"/>
      <c r="DG33" s="131"/>
      <c r="DH33" s="131"/>
      <c r="DI33" s="131"/>
      <c r="DJ33" s="131"/>
      <c r="DK33" s="2"/>
    </row>
    <row r="34" spans="1:115" ht="17" customHeight="1" thickBot="1">
      <c r="A34" s="2"/>
      <c r="B34" s="161" t="s">
        <v>58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3"/>
      <c r="DK34" s="2"/>
    </row>
    <row r="35" spans="1:115" ht="17" customHeight="1" thickBot="1">
      <c r="A35" s="151"/>
      <c r="B35" s="149"/>
      <c r="C35" s="149"/>
      <c r="D35" s="150"/>
      <c r="E35" s="150"/>
      <c r="F35" s="150"/>
      <c r="G35" s="150"/>
      <c r="H35" s="45">
        <v>1</v>
      </c>
      <c r="I35" s="45"/>
      <c r="J35" s="46">
        <v>0</v>
      </c>
      <c r="K35" s="46"/>
      <c r="L35" s="68" t="s">
        <v>9</v>
      </c>
      <c r="M35" s="68"/>
      <c r="N35" s="69" t="s">
        <v>9</v>
      </c>
      <c r="O35" s="69"/>
      <c r="P35" s="69" t="s">
        <v>9</v>
      </c>
      <c r="Q35" s="69"/>
      <c r="R35" s="69" t="s">
        <v>9</v>
      </c>
      <c r="S35" s="69"/>
      <c r="T35" s="69" t="s">
        <v>9</v>
      </c>
      <c r="U35" s="69"/>
      <c r="V35" s="70" t="s">
        <v>9</v>
      </c>
      <c r="W35" s="70"/>
      <c r="X35" s="69" t="s">
        <v>9</v>
      </c>
      <c r="Y35" s="69"/>
      <c r="Z35" s="69" t="s">
        <v>9</v>
      </c>
      <c r="AA35" s="69"/>
      <c r="AB35" s="69" t="s">
        <v>9</v>
      </c>
      <c r="AC35" s="69"/>
      <c r="AD35" s="49" t="s">
        <v>9</v>
      </c>
      <c r="AE35" s="49"/>
      <c r="AF35" s="53">
        <v>14872.1</v>
      </c>
      <c r="AG35" s="53"/>
      <c r="AH35" s="53"/>
      <c r="AI35" s="53"/>
      <c r="AJ35" s="53"/>
      <c r="AK35" s="53"/>
      <c r="AL35" s="53"/>
      <c r="AM35" s="53"/>
      <c r="AN35" s="53"/>
      <c r="AO35" s="53"/>
      <c r="AP35" s="54">
        <f>AF35</f>
        <v>14872.1</v>
      </c>
      <c r="AQ35" s="55"/>
      <c r="AR35" s="55"/>
      <c r="AS35" s="55"/>
      <c r="AT35" s="55"/>
      <c r="AU35" s="55"/>
      <c r="AV35" s="55"/>
      <c r="AW35" s="55"/>
      <c r="AX35" s="55"/>
      <c r="AY35" s="55"/>
      <c r="AZ35" s="56"/>
      <c r="BA35" s="116">
        <f>AF35*0.18</f>
        <v>2676.98</v>
      </c>
      <c r="BB35" s="117"/>
      <c r="BC35" s="117"/>
      <c r="BD35" s="117"/>
      <c r="BE35" s="117"/>
      <c r="BF35" s="117"/>
      <c r="BG35" s="117"/>
      <c r="BH35" s="117"/>
      <c r="BI35" s="118"/>
      <c r="BJ35" s="119">
        <f>BA35</f>
        <v>2676.98</v>
      </c>
      <c r="BK35" s="120"/>
      <c r="BL35" s="120"/>
      <c r="BM35" s="120"/>
      <c r="BN35" s="120"/>
      <c r="BO35" s="120"/>
      <c r="BP35" s="120"/>
      <c r="BQ35" s="120"/>
      <c r="BR35" s="54">
        <f>10000*0.05</f>
        <v>500</v>
      </c>
      <c r="BS35" s="53"/>
      <c r="BT35" s="56">
        <f>BR35</f>
        <v>500</v>
      </c>
      <c r="BU35" s="62"/>
      <c r="BV35" s="63">
        <v>126</v>
      </c>
      <c r="BW35" s="63"/>
      <c r="BX35" s="63"/>
      <c r="BY35" s="63"/>
      <c r="BZ35" s="63"/>
      <c r="CA35" s="63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32"/>
      <c r="CS35" s="133"/>
      <c r="CT35" s="133"/>
      <c r="CU35" s="133"/>
      <c r="CV35" s="133"/>
      <c r="CW35" s="133"/>
      <c r="CX35" s="133"/>
      <c r="CY35" s="133"/>
      <c r="CZ35" s="133"/>
      <c r="DA35" s="133"/>
      <c r="DB35" s="131"/>
      <c r="DC35" s="130"/>
      <c r="DD35" s="131"/>
      <c r="DE35" s="131"/>
      <c r="DF35" s="131"/>
      <c r="DG35" s="131"/>
      <c r="DH35" s="131"/>
      <c r="DI35" s="131"/>
      <c r="DJ35" s="131"/>
      <c r="DK35" s="2"/>
    </row>
    <row r="36" spans="1:115" ht="18" customHeight="1" thickBot="1">
      <c r="A36" s="2"/>
      <c r="B36" s="71" t="s">
        <v>44</v>
      </c>
      <c r="C36" s="72"/>
      <c r="D36" s="72"/>
      <c r="E36" s="72"/>
      <c r="F36" s="72"/>
      <c r="G36" s="72"/>
      <c r="H36" s="72"/>
      <c r="I36" s="72"/>
      <c r="J36" s="72"/>
      <c r="K36" s="73"/>
      <c r="L36" s="74" t="s">
        <v>45</v>
      </c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6"/>
      <c r="AF36" s="134">
        <f>AF17+AF19+AF21+AF23+AF25+AF27+AF29+AF31+AF33+AF35</f>
        <v>194872.1</v>
      </c>
      <c r="AG36" s="135"/>
      <c r="AH36" s="135"/>
      <c r="AI36" s="135"/>
      <c r="AJ36" s="135"/>
      <c r="AK36" s="135"/>
      <c r="AL36" s="135"/>
      <c r="AM36" s="135"/>
      <c r="AN36" s="135"/>
      <c r="AO36" s="136"/>
      <c r="AP36" s="137">
        <v>194872.1</v>
      </c>
      <c r="AQ36" s="135"/>
      <c r="AR36" s="135"/>
      <c r="AS36" s="135"/>
      <c r="AT36" s="135"/>
      <c r="AU36" s="135"/>
      <c r="AV36" s="135"/>
      <c r="AW36" s="135"/>
      <c r="AX36" s="135"/>
      <c r="AY36" s="135"/>
      <c r="AZ36" s="136"/>
      <c r="BA36" s="137">
        <v>194872.1</v>
      </c>
      <c r="BB36" s="135"/>
      <c r="BC36" s="135"/>
      <c r="BD36" s="135"/>
      <c r="BE36" s="135"/>
      <c r="BF36" s="135"/>
      <c r="BG36" s="135"/>
      <c r="BH36" s="135"/>
      <c r="BI36" s="136"/>
      <c r="BJ36" s="137">
        <v>194872.1</v>
      </c>
      <c r="BK36" s="135"/>
      <c r="BL36" s="135"/>
      <c r="BM36" s="135"/>
      <c r="BN36" s="135"/>
      <c r="BO36" s="135"/>
      <c r="BP36" s="135"/>
      <c r="BQ36" s="136"/>
      <c r="BR36" s="137">
        <v>194872.1</v>
      </c>
      <c r="BS36" s="136"/>
      <c r="BT36" s="137">
        <v>194872.1</v>
      </c>
      <c r="BU36" s="136"/>
      <c r="BV36" s="74" t="s">
        <v>45</v>
      </c>
      <c r="BW36" s="75"/>
      <c r="BX36" s="75"/>
      <c r="BY36" s="75"/>
      <c r="BZ36" s="75"/>
      <c r="CA36" s="76"/>
      <c r="CB36" s="74" t="s">
        <v>45</v>
      </c>
      <c r="CC36" s="75"/>
      <c r="CD36" s="75"/>
      <c r="CE36" s="75"/>
      <c r="CF36" s="75"/>
      <c r="CG36" s="75"/>
      <c r="CH36" s="75"/>
      <c r="CI36" s="76"/>
      <c r="CJ36" s="74" t="s">
        <v>45</v>
      </c>
      <c r="CK36" s="75"/>
      <c r="CL36" s="75"/>
      <c r="CM36" s="75"/>
      <c r="CN36" s="75"/>
      <c r="CO36" s="75"/>
      <c r="CP36" s="75"/>
      <c r="CQ36" s="76"/>
      <c r="CR36" s="74" t="s">
        <v>45</v>
      </c>
      <c r="CS36" s="75"/>
      <c r="CT36" s="75"/>
      <c r="CU36" s="75"/>
      <c r="CV36" s="75"/>
      <c r="CW36" s="75"/>
      <c r="CX36" s="75"/>
      <c r="CY36" s="75"/>
      <c r="CZ36" s="75"/>
      <c r="DA36" s="75"/>
      <c r="DB36" s="76"/>
      <c r="DC36" s="77" t="s">
        <v>45</v>
      </c>
      <c r="DD36" s="78"/>
      <c r="DE36" s="78"/>
      <c r="DF36" s="78"/>
      <c r="DG36" s="78"/>
      <c r="DH36" s="78"/>
      <c r="DI36" s="78"/>
      <c r="DJ36" s="79"/>
      <c r="DK36" s="2"/>
    </row>
    <row r="41" spans="1:115" ht="12.75" customHeight="1">
      <c r="AA41" s="3"/>
    </row>
  </sheetData>
  <sheetProtection selectLockedCells="1" selectUnlockedCells="1"/>
  <mergeCells count="346">
    <mergeCell ref="BA35:BI35"/>
    <mergeCell ref="BJ35:BQ35"/>
    <mergeCell ref="BR35:BS35"/>
    <mergeCell ref="BT35:BU35"/>
    <mergeCell ref="BV35:CA35"/>
    <mergeCell ref="CB35:CI35"/>
    <mergeCell ref="CJ35:CQ35"/>
    <mergeCell ref="CR35:DB35"/>
    <mergeCell ref="DC35:DJ35"/>
    <mergeCell ref="BT33:BU33"/>
    <mergeCell ref="BV33:CA33"/>
    <mergeCell ref="CB33:CI33"/>
    <mergeCell ref="CJ33:CQ33"/>
    <mergeCell ref="CR33:DB33"/>
    <mergeCell ref="DC33:DJ33"/>
    <mergeCell ref="B34:DJ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O35"/>
    <mergeCell ref="AP35:AZ35"/>
    <mergeCell ref="CJ31:CQ31"/>
    <mergeCell ref="CR31:DB31"/>
    <mergeCell ref="DC31:DJ31"/>
    <mergeCell ref="B32:DJ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O33"/>
    <mergeCell ref="AP33:AZ33"/>
    <mergeCell ref="BA33:BI33"/>
    <mergeCell ref="BJ33:BQ33"/>
    <mergeCell ref="BR33:BS33"/>
    <mergeCell ref="B30:DJ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O31"/>
    <mergeCell ref="AP31:AZ31"/>
    <mergeCell ref="BA31:BI31"/>
    <mergeCell ref="BJ31:BQ31"/>
    <mergeCell ref="BR31:BS31"/>
    <mergeCell ref="BT31:BU31"/>
    <mergeCell ref="BV31:CA31"/>
    <mergeCell ref="CB31:CI31"/>
    <mergeCell ref="BA21:BI21"/>
    <mergeCell ref="BJ21:BQ21"/>
    <mergeCell ref="BR21:BS21"/>
    <mergeCell ref="BT21:BU21"/>
    <mergeCell ref="BV21:CA21"/>
    <mergeCell ref="CB21:CI21"/>
    <mergeCell ref="CJ21:CQ21"/>
    <mergeCell ref="CR21:DB21"/>
    <mergeCell ref="DC21:DJ21"/>
    <mergeCell ref="BT29:BU29"/>
    <mergeCell ref="BV29:CA29"/>
    <mergeCell ref="CB29:CI29"/>
    <mergeCell ref="CJ29:CQ29"/>
    <mergeCell ref="CR29:DB29"/>
    <mergeCell ref="DC29:DJ29"/>
    <mergeCell ref="B20:DJ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O21"/>
    <mergeCell ref="AP21:AZ21"/>
    <mergeCell ref="BT27:BU27"/>
    <mergeCell ref="BV27:CA27"/>
    <mergeCell ref="CB27:CI27"/>
    <mergeCell ref="CJ27:CQ27"/>
    <mergeCell ref="CR27:DB27"/>
    <mergeCell ref="DC27:DJ27"/>
    <mergeCell ref="B28:DJ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O29"/>
    <mergeCell ref="AP29:AZ29"/>
    <mergeCell ref="BT25:BU25"/>
    <mergeCell ref="BV25:CA25"/>
    <mergeCell ref="CB25:CI25"/>
    <mergeCell ref="CJ25:CQ25"/>
    <mergeCell ref="CR25:DB25"/>
    <mergeCell ref="DC25:DJ25"/>
    <mergeCell ref="B26:DJ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O27"/>
    <mergeCell ref="AP27:AZ27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T23:U23"/>
    <mergeCell ref="V23:W23"/>
    <mergeCell ref="X23:Y23"/>
    <mergeCell ref="Z23:AA23"/>
    <mergeCell ref="AB23:AC23"/>
    <mergeCell ref="AD23:AE23"/>
    <mergeCell ref="AF23:AO23"/>
    <mergeCell ref="AP23:AZ23"/>
    <mergeCell ref="BA23:BI23"/>
    <mergeCell ref="B6:AY7"/>
    <mergeCell ref="B18:DJ18"/>
    <mergeCell ref="BJ36:BQ36"/>
    <mergeCell ref="BA36:BI36"/>
    <mergeCell ref="AP36:AZ36"/>
    <mergeCell ref="AF36:AO36"/>
    <mergeCell ref="L36:AE36"/>
    <mergeCell ref="B36:K36"/>
    <mergeCell ref="CJ17:CQ17"/>
    <mergeCell ref="CJ19:CQ19"/>
    <mergeCell ref="B16:DJ16"/>
    <mergeCell ref="B22:DJ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T36:BU36"/>
    <mergeCell ref="BV36:CA36"/>
    <mergeCell ref="CB36:CI36"/>
    <mergeCell ref="CR36:DB36"/>
    <mergeCell ref="DC36:DJ36"/>
    <mergeCell ref="CR19:DB19"/>
    <mergeCell ref="DC19:DJ19"/>
    <mergeCell ref="BT19:BU19"/>
    <mergeCell ref="BV19:CA19"/>
    <mergeCell ref="CB19:CI19"/>
    <mergeCell ref="BT23:BU23"/>
    <mergeCell ref="BV23:CA23"/>
    <mergeCell ref="CB23:CI23"/>
    <mergeCell ref="CJ23:CQ23"/>
    <mergeCell ref="CR23:DB23"/>
    <mergeCell ref="DC23:DJ23"/>
    <mergeCell ref="B24:DJ24"/>
    <mergeCell ref="B25:C25"/>
    <mergeCell ref="D25:E25"/>
    <mergeCell ref="F25:G25"/>
    <mergeCell ref="H25:I25"/>
    <mergeCell ref="J25:K25"/>
    <mergeCell ref="BR36:BS36"/>
    <mergeCell ref="BA19:BI19"/>
    <mergeCell ref="BJ19:BQ19"/>
    <mergeCell ref="BR19:BS19"/>
    <mergeCell ref="X19:Y19"/>
    <mergeCell ref="Z19:AA19"/>
    <mergeCell ref="AB19:AC19"/>
    <mergeCell ref="AD19:AE19"/>
    <mergeCell ref="AF19:AO19"/>
    <mergeCell ref="AP19:AZ19"/>
    <mergeCell ref="BJ23:BQ23"/>
    <mergeCell ref="BR23:BS23"/>
    <mergeCell ref="AD25:AE25"/>
    <mergeCell ref="AF25:AO25"/>
    <mergeCell ref="AP25:AZ25"/>
    <mergeCell ref="BA25:BI25"/>
    <mergeCell ref="BJ25:BQ25"/>
    <mergeCell ref="BR25:BS25"/>
    <mergeCell ref="BA27:BI27"/>
    <mergeCell ref="BJ27:BQ27"/>
    <mergeCell ref="BR27:BS27"/>
    <mergeCell ref="BA29:BI29"/>
    <mergeCell ref="BJ29:BQ29"/>
    <mergeCell ref="BR29:BS29"/>
    <mergeCell ref="AD17:AE17"/>
    <mergeCell ref="D17:E17"/>
    <mergeCell ref="F17:G17"/>
    <mergeCell ref="L19:M19"/>
    <mergeCell ref="N19:O19"/>
    <mergeCell ref="P19:Q19"/>
    <mergeCell ref="R19:S19"/>
    <mergeCell ref="T19:U19"/>
    <mergeCell ref="V19:W19"/>
    <mergeCell ref="AP15:AZ15"/>
    <mergeCell ref="BA15:BI15"/>
    <mergeCell ref="BJ15:BQ15"/>
    <mergeCell ref="BV17:CA17"/>
    <mergeCell ref="CB17:CI17"/>
    <mergeCell ref="CJ36:CQ36"/>
    <mergeCell ref="CR17:DB17"/>
    <mergeCell ref="DC17:DJ17"/>
    <mergeCell ref="B19:C19"/>
    <mergeCell ref="D19:E19"/>
    <mergeCell ref="F19:G19"/>
    <mergeCell ref="H19:I19"/>
    <mergeCell ref="J19:K19"/>
    <mergeCell ref="AF17:AO17"/>
    <mergeCell ref="AP17:AZ17"/>
    <mergeCell ref="BA17:BI17"/>
    <mergeCell ref="BJ17:BQ17"/>
    <mergeCell ref="BR17:BS17"/>
    <mergeCell ref="BT17:BU17"/>
    <mergeCell ref="T17:U17"/>
    <mergeCell ref="V17:W17"/>
    <mergeCell ref="X17:Y17"/>
    <mergeCell ref="Z17:AA17"/>
    <mergeCell ref="AB17:AC17"/>
    <mergeCell ref="CB13:CQ13"/>
    <mergeCell ref="CR13:DB14"/>
    <mergeCell ref="DC13:DJ14"/>
    <mergeCell ref="CB14:CI14"/>
    <mergeCell ref="CJ14:CQ14"/>
    <mergeCell ref="B11:DE11"/>
    <mergeCell ref="DF11:DJ11"/>
    <mergeCell ref="B12:DJ12"/>
    <mergeCell ref="B13:K14"/>
    <mergeCell ref="L13:AE14"/>
    <mergeCell ref="AF13:AZ13"/>
    <mergeCell ref="AF14:AO14"/>
    <mergeCell ref="AP14:AZ14"/>
    <mergeCell ref="BA14:BI14"/>
    <mergeCell ref="BJ14:BQ14"/>
    <mergeCell ref="BT15:BU15"/>
    <mergeCell ref="BV15:CA15"/>
    <mergeCell ref="CB15:CI15"/>
    <mergeCell ref="CJ15:CQ15"/>
    <mergeCell ref="CR15:DB15"/>
    <mergeCell ref="B15:K15"/>
    <mergeCell ref="L15:AE15"/>
    <mergeCell ref="AF15:AO15"/>
    <mergeCell ref="BR14:BS14"/>
    <mergeCell ref="BT14:BU14"/>
    <mergeCell ref="BA13:BQ13"/>
    <mergeCell ref="BR13:BU13"/>
    <mergeCell ref="BV13:CA14"/>
    <mergeCell ref="DC15:DJ15"/>
    <mergeCell ref="B17:C17"/>
    <mergeCell ref="CJ7:CQ7"/>
    <mergeCell ref="CW7:DJ7"/>
    <mergeCell ref="BT6:BT7"/>
    <mergeCell ref="BU6:CC6"/>
    <mergeCell ref="CD6:CI7"/>
    <mergeCell ref="CJ6:CQ6"/>
    <mergeCell ref="CR6:CV7"/>
    <mergeCell ref="CW6:DJ6"/>
    <mergeCell ref="BU7:CC7"/>
    <mergeCell ref="H17:I17"/>
    <mergeCell ref="J17:K17"/>
    <mergeCell ref="L17:M17"/>
    <mergeCell ref="N17:O17"/>
    <mergeCell ref="P17:Q17"/>
    <mergeCell ref="R17:S17"/>
    <mergeCell ref="BR15:BS15"/>
    <mergeCell ref="B10:DJ10"/>
    <mergeCell ref="B8:AE9"/>
    <mergeCell ref="AF8:DJ8"/>
    <mergeCell ref="AF9:DJ9"/>
    <mergeCell ref="AZ6:BG6"/>
    <mergeCell ref="DH4:DJ4"/>
    <mergeCell ref="B5:DJ5"/>
    <mergeCell ref="BH6:BM7"/>
    <mergeCell ref="BN6:BS6"/>
    <mergeCell ref="B2:CV4"/>
    <mergeCell ref="CW2:CX2"/>
    <mergeCell ref="CY2:DG2"/>
    <mergeCell ref="DH2:DJ2"/>
    <mergeCell ref="CW3:CX3"/>
    <mergeCell ref="CY3:DG3"/>
    <mergeCell ref="DH3:DJ3"/>
    <mergeCell ref="CW4:CX4"/>
    <mergeCell ref="CY4:DG4"/>
    <mergeCell ref="AZ7:BG7"/>
    <mergeCell ref="BN7:BS7"/>
  </mergeCells>
  <printOptions horizontalCentered="1"/>
  <pageMargins left="1.7715277777777778" right="0.39374999999999999" top="0.78749999999999998" bottom="0" header="0.51180555555555551" footer="0.51180555555555551"/>
  <pageSetup paperSize="9" scale="51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Приклади Додаток 4ДФ (2025)</vt:lpstr>
      <vt:lpstr>'Приклади Додаток 4ДФ (2025)'!__xlnm.Print_Area</vt:lpstr>
      <vt:lpstr>'Приклади Додаток 4ДФ (2025)'!Область_печати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modified xsi:type="dcterms:W3CDTF">2025-03-07T08:12:00Z</dcterms:modified>
  <cp:category/>
</cp:coreProperties>
</file>