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7"/>
  <workbookPr defaultThemeVersion="124226"/>
  <mc:AlternateContent xmlns:mc="http://schemas.openxmlformats.org/markup-compatibility/2006">
    <mc:Choice Requires="x15">
      <x15ac:absPath xmlns:x15ac="http://schemas.microsoft.com/office/spreadsheetml/2010/11/ac" url="D:\аленка\Статьи\"/>
    </mc:Choice>
  </mc:AlternateContent>
  <xr:revisionPtr revIDLastSave="0" documentId="8_{8B0CFB11-EC51-4400-AE60-055A55A42EA1}" xr6:coauthVersionLast="47" xr6:coauthVersionMax="47" xr10:uidLastSave="{00000000-0000-0000-0000-000000000000}"/>
  <bookViews>
    <workbookView xWindow="-120" yWindow="-120" windowWidth="29040" windowHeight="15840" xr2:uid="{00000000-000D-0000-FFFF-FFFF00000000}"/>
  </bookViews>
  <sheets>
    <sheet name="Розрахункова частина УД" sheetId="17" r:id="rId1"/>
  </sheets>
  <definedNames>
    <definedName name="_xlnm.Print_Area" localSheetId="0">'Розрахункова частина УД'!$A$1:$DA$25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N16" i="17" l="1"/>
  <c r="CC16" i="17"/>
  <c r="BT16" i="17"/>
  <c r="BK16" i="17"/>
  <c r="BB11" i="17"/>
  <c r="CN11" i="17" l="1"/>
  <c r="CN13" i="17" s="1"/>
  <c r="CN15" i="17" s="1"/>
  <c r="CN17" i="17" s="1"/>
  <c r="BB13" i="17"/>
  <c r="BT11" i="17"/>
  <c r="BT13" i="17" s="1"/>
  <c r="BT15" i="17" s="1"/>
  <c r="BT17" i="17" s="1"/>
  <c r="CC11" i="17"/>
  <c r="CC13" i="17" s="1"/>
  <c r="CC15" i="17" s="1"/>
  <c r="CC17" i="17" s="1"/>
  <c r="BK11" i="17"/>
  <c r="BK13" i="17" s="1"/>
  <c r="BK15" i="17" s="1"/>
  <c r="BK17" i="17" s="1"/>
  <c r="BK19" i="17" s="1"/>
</calcChain>
</file>

<file path=xl/sharedStrings.xml><?xml version="1.0" encoding="utf-8"?>
<sst xmlns="http://schemas.openxmlformats.org/spreadsheetml/2006/main" count="53" uniqueCount="42">
  <si>
    <t>Розрахункова частина декларації для юридичних осіб</t>
  </si>
  <si>
    <r>
      <t xml:space="preserve">                                                                                                                                                                                                     Одиниці виміру: </t>
    </r>
    <r>
      <rPr>
        <b/>
        <sz val="10"/>
        <rFont val="Times New Roman"/>
        <family val="2"/>
        <charset val="204"/>
      </rPr>
      <t>гектари</t>
    </r>
    <r>
      <rPr>
        <sz val="10"/>
        <rFont val="Times New Roman"/>
        <family val="2"/>
        <charset val="204"/>
      </rPr>
      <t xml:space="preserve"> - з чотирма десятковими знаками,</t>
    </r>
  </si>
  <si>
    <r>
      <t xml:space="preserve">                                                                                                                                                                                                                                  </t>
    </r>
    <r>
      <rPr>
        <b/>
        <sz val="10"/>
        <rFont val="Times New Roman"/>
        <family val="2"/>
        <charset val="204"/>
      </rPr>
      <t>гривні</t>
    </r>
    <r>
      <rPr>
        <sz val="10"/>
        <rFont val="Times New Roman"/>
        <family val="2"/>
        <charset val="204"/>
      </rPr>
      <t xml:space="preserve">  - з двома десятковими знаками </t>
    </r>
  </si>
  <si>
    <t>N з/п</t>
  </si>
  <si>
    <t>Категорія земель</t>
  </si>
  <si>
    <r>
      <t>Площа земельної ділянки</t>
    </r>
    <r>
      <rPr>
        <vertAlign val="superscript"/>
        <sz val="10"/>
        <rFont val="Times New Roman"/>
        <family val="2"/>
        <charset val="204"/>
      </rPr>
      <t>10</t>
    </r>
  </si>
  <si>
    <t>Нормативна грошова оцінка одиниці площі земельної ділянки</t>
  </si>
  <si>
    <t xml:space="preserve">Ставка податку
(% до нормативної грошової оцінки земельної ділянки) </t>
  </si>
  <si>
    <t xml:space="preserve">Річна сума податку
(графа 3 х графа 4 х графа 5 / 100) </t>
  </si>
  <si>
    <t>I квартал</t>
  </si>
  <si>
    <t>II квартал</t>
  </si>
  <si>
    <t>III квартал</t>
  </si>
  <si>
    <t>IV квартал</t>
  </si>
  <si>
    <r>
      <t>графа 6 х 10 / 100 / (кількість календарних днів у кварталі) х (кількість календарних днів користування та/або володіння землею)</t>
    </r>
    <r>
      <rPr>
        <b/>
        <vertAlign val="superscript"/>
        <sz val="10"/>
        <rFont val="Times New Roman"/>
        <family val="2"/>
        <charset val="204"/>
      </rPr>
      <t>11</t>
    </r>
  </si>
  <si>
    <r>
      <t>графа 6 х 50 / 100 / (кількість календарних днів у кварталі) х (кількість календарних днів користування та/або володіння землею)</t>
    </r>
    <r>
      <rPr>
        <b/>
        <vertAlign val="superscript"/>
        <sz val="10"/>
        <rFont val="Times New Roman"/>
        <family val="2"/>
        <charset val="204"/>
      </rPr>
      <t>11</t>
    </r>
  </si>
  <si>
    <r>
      <t>графа 6 х 30 / 100 / (кількість календарних днів у кварталі) х (кількість календарних днів користування та/або володіння землею)</t>
    </r>
    <r>
      <rPr>
        <b/>
        <vertAlign val="superscript"/>
        <sz val="10"/>
        <rFont val="Times New Roman"/>
        <family val="2"/>
        <charset val="204"/>
      </rPr>
      <t>11</t>
    </r>
  </si>
  <si>
    <t>Землі сільськогосподарського призначення (сільськогосподарські угіддя, у тому числі для сільськогосподарських товаровиробників, які спеціалізуються на виробництві (вирощуванні) та переробці продукції рослинництва на закритому ґрунті)</t>
  </si>
  <si>
    <r>
      <t>1.1</t>
    </r>
    <r>
      <rPr>
        <vertAlign val="superscript"/>
        <sz val="10"/>
        <rFont val="Times New Roman"/>
        <family val="2"/>
        <charset val="204"/>
      </rPr>
      <t>12</t>
    </r>
  </si>
  <si>
    <t>Рілля, всього</t>
  </si>
  <si>
    <t>…</t>
  </si>
  <si>
    <r>
      <t>Нараховано</t>
    </r>
    <r>
      <rPr>
        <sz val="10"/>
        <rFont val="Times New Roman"/>
        <family val="2"/>
        <charset val="204"/>
      </rPr>
      <t xml:space="preserve"> на </t>
    </r>
    <r>
      <rPr>
        <b/>
        <sz val="10"/>
        <rFont val="Times New Roman"/>
        <family val="1"/>
      </rPr>
      <t>2025 рік</t>
    </r>
    <r>
      <rPr>
        <sz val="10"/>
        <rFont val="Times New Roman"/>
        <family val="2"/>
        <charset val="204"/>
      </rPr>
      <t>, усього (сума р. 1, 2 графа 7 - 10)</t>
    </r>
  </si>
  <si>
    <t>4</t>
  </si>
  <si>
    <t>Позитивне значення різниці між сумою загального мінімального податкового зобов'язання та загальною сумою сплачених податків, зборів, платежів та витрат на оренду земельних ділянок (р. 4 графа 3 розділу ІІ додатка 3)*</t>
  </si>
  <si>
    <t>х</t>
  </si>
  <si>
    <t>5</t>
  </si>
  <si>
    <t>Загальні податкові зобов'язання з єдиного податку (сума р. 3, 4 графа 6 - 10)</t>
  </si>
  <si>
    <r>
      <t>6</t>
    </r>
    <r>
      <rPr>
        <vertAlign val="superscript"/>
        <sz val="10"/>
        <rFont val="Times New Roman"/>
        <family val="2"/>
        <charset val="204"/>
      </rPr>
      <t>13</t>
    </r>
  </si>
  <si>
    <r>
      <t>Нараховано</t>
    </r>
    <r>
      <rPr>
        <sz val="10"/>
        <rFont val="Times New Roman"/>
        <family val="2"/>
        <charset val="204"/>
      </rPr>
      <t xml:space="preserve"> на </t>
    </r>
    <r>
      <rPr>
        <b/>
        <sz val="10"/>
        <rFont val="Times New Roman"/>
        <family val="1"/>
      </rPr>
      <t xml:space="preserve">2025 </t>
    </r>
    <r>
      <rPr>
        <sz val="10"/>
        <rFont val="Times New Roman"/>
        <family val="2"/>
        <charset val="204"/>
      </rPr>
      <t xml:space="preserve">рік </t>
    </r>
    <r>
      <rPr>
        <b/>
        <sz val="10"/>
        <rFont val="Times New Roman"/>
        <family val="2"/>
        <charset val="204"/>
      </rPr>
      <t xml:space="preserve">за даними раніше поданої декларації
</t>
    </r>
    <r>
      <rPr>
        <sz val="10"/>
        <rFont val="Times New Roman"/>
        <family val="2"/>
        <charset val="204"/>
      </rPr>
      <t>(р. 5 декларації, що уточнюється)</t>
    </r>
  </si>
  <si>
    <r>
      <t>7</t>
    </r>
    <r>
      <rPr>
        <vertAlign val="superscript"/>
        <sz val="10"/>
        <rFont val="Times New Roman"/>
        <family val="2"/>
        <charset val="204"/>
      </rPr>
      <t>13</t>
    </r>
  </si>
  <si>
    <r>
      <t>Нараховано до збільшення податкового зобов'язання</t>
    </r>
    <r>
      <rPr>
        <sz val="10"/>
        <rFont val="Times New Roman"/>
        <family val="2"/>
        <charset val="204"/>
      </rPr>
      <t xml:space="preserve"> на </t>
    </r>
    <r>
      <rPr>
        <b/>
        <sz val="10"/>
        <rFont val="Times New Roman"/>
        <family val="1"/>
      </rPr>
      <t xml:space="preserve">2023 рік </t>
    </r>
    <r>
      <rPr>
        <sz val="10"/>
        <rFont val="Times New Roman"/>
        <family val="2"/>
        <charset val="204"/>
      </rPr>
      <t>на періоди, за якими не настав термін сплати (позитивне значення
(р. 5 - р. 6)</t>
    </r>
  </si>
  <si>
    <r>
      <rPr>
        <sz val="10"/>
        <rFont val="Times New Roman"/>
        <family val="2"/>
        <charset val="204"/>
      </rPr>
      <t>8</t>
    </r>
    <r>
      <rPr>
        <vertAlign val="superscript"/>
        <sz val="10"/>
        <rFont val="Times New Roman"/>
        <family val="2"/>
        <charset val="204"/>
      </rPr>
      <t>13</t>
    </r>
  </si>
  <si>
    <r>
      <t xml:space="preserve">Нараховано до зменшення податкового зобов'язання </t>
    </r>
    <r>
      <rPr>
        <sz val="10"/>
        <rFont val="Times New Roman"/>
        <family val="2"/>
        <charset val="204"/>
      </rPr>
      <t>на 20__ рік на періоди, за якими не настав термін сплати (позитивне значення
(р. 6 - р. 5)</t>
    </r>
  </si>
  <si>
    <r>
      <t>9</t>
    </r>
    <r>
      <rPr>
        <vertAlign val="superscript"/>
        <sz val="10"/>
        <rFont val="Times New Roman"/>
        <family val="2"/>
        <charset val="204"/>
      </rPr>
      <t>13</t>
    </r>
  </si>
  <si>
    <t>Розмір заниження податкового зобов'язання минулих податкових періодів або періодів поточного року, за якими минув термін сплати</t>
  </si>
  <si>
    <r>
      <t>10</t>
    </r>
    <r>
      <rPr>
        <vertAlign val="superscript"/>
        <sz val="10"/>
        <rFont val="Times New Roman"/>
        <family val="2"/>
        <charset val="204"/>
      </rPr>
      <t>13</t>
    </r>
  </si>
  <si>
    <t>Розмір завищення податкового зобов'язання минулих податкових періодів або періодів поточного року, за якими минув термін сплати</t>
  </si>
  <si>
    <r>
      <t>11</t>
    </r>
    <r>
      <rPr>
        <vertAlign val="superscript"/>
        <sz val="10"/>
        <rFont val="Times New Roman"/>
        <family val="2"/>
        <charset val="204"/>
      </rPr>
      <t>13</t>
    </r>
  </si>
  <si>
    <r>
      <t xml:space="preserve">Сума штрафу </t>
    </r>
    <r>
      <rPr>
        <sz val="10"/>
        <rFont val="Times New Roman"/>
        <family val="2"/>
        <charset val="204"/>
      </rPr>
      <t>(графа 7 - 10 р. 9 х 3 % або 5 %)</t>
    </r>
  </si>
  <si>
    <t>12</t>
  </si>
  <si>
    <t>Сума податкового зобов'язання у розмірі 25 відсотків річної суми податку відповідно до підпункту 298.8.7 пункту 298.8 статті 298 глави 1 розділу XIV Податкового кодексу України (р. 5 графа 6 х 25 %)**</t>
  </si>
  <si>
    <r>
      <t>____________
* - Платник єдиного податку четвертої групи зобов'язаний збільшити визначену в податковій декларації за наступний за звітним податковий (звітний) рік суму єдиного податку, що підлягає сплаті до бюджету, на суму позитивного значення різниці між сумою загального мінімального податкового зобов'язання та загальною сумою сплачених податків, зборів, платежів та витрат на оренду земельних ділянок. Сума такого збільшення розподіляється між відповідними місцевими бюджетами та перераховується пропорційно частці земельних ділянок сільськогосподарського призначення, розташованих на території відповідної територіальної громади, у загальній площі таких земельних ділянок, власником або користувачем яких є платник податку (абзаци другий, третій пункту 297</t>
    </r>
    <r>
      <rPr>
        <vertAlign val="superscript"/>
        <sz val="10"/>
        <rFont val="Times New Roman"/>
        <family val="2"/>
        <charset val="204"/>
      </rPr>
      <t>1</t>
    </r>
    <r>
      <rPr>
        <sz val="10"/>
        <rFont val="Times New Roman"/>
        <family val="2"/>
        <charset val="204"/>
      </rPr>
      <t>.7 статті 297</t>
    </r>
    <r>
      <rPr>
        <vertAlign val="superscript"/>
        <sz val="10"/>
        <rFont val="Times New Roman"/>
        <family val="2"/>
        <charset val="204"/>
      </rPr>
      <t>1</t>
    </r>
    <r>
      <rPr>
        <sz val="10"/>
        <rFont val="Times New Roman"/>
        <family val="2"/>
        <charset val="204"/>
      </rPr>
      <t xml:space="preserve"> глави 1 розділу XIV Податкового кодексу України.</t>
    </r>
  </si>
  <si>
    <t>** - Платники єдиного податку четвертої групи можуть самостійно перейти на застосування ставки єдиного податку, визначеної для платників єдиного податку іншої групи, або відмовитися від спрощеної системи оподаткування у зв'язку з переходом на сплату інших податків і зборів, визначених Податковим кодексом України, за умови сплати податку за поточний рік у розмірі, що розраховується виходячи з 25 відсотків річної суми податку за кожний квартал, протягом якого платник перебував на четвертій групі платників єдиного податку (підпункт 298.8.7 пункту 298.8 статті 298 глави 1 розділу XIV Податкового кодексу України).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</si>
</sst>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8">
    <font>
      <sz val="10"/>
      <color theme="1"/>
      <name val="Times New Roman"/>
      <family val="2"/>
      <charset val="204"/>
    </font>
    <font>
      <sz val="10"/>
      <name val="Times New Roman"/>
      <family val="2"/>
      <charset val="204"/>
    </font>
    <font>
      <vertAlign val="superscript"/>
      <sz val="10"/>
      <name val="Times New Roman"/>
      <family val="2"/>
      <charset val="204"/>
    </font>
    <font>
      <b/>
      <sz val="10"/>
      <name val="Times New Roman"/>
      <family val="2"/>
      <charset val="204"/>
    </font>
    <font>
      <b/>
      <vertAlign val="superscript"/>
      <sz val="10"/>
      <name val="Times New Roman"/>
      <family val="2"/>
      <charset val="204"/>
    </font>
    <font>
      <sz val="12"/>
      <name val="Times New Roman"/>
      <family val="2"/>
      <charset val="204"/>
    </font>
    <font>
      <b/>
      <sz val="10"/>
      <name val="Times New Roman"/>
      <family val="1"/>
    </font>
    <font>
      <b/>
      <sz val="14"/>
      <name val="Times New Roman"/>
      <family val="1"/>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s>
  <cellStyleXfs count="1">
    <xf numFmtId="0" fontId="0" fillId="0" borderId="0"/>
  </cellStyleXfs>
  <cellXfs count="65">
    <xf numFmtId="0" fontId="0" fillId="0" borderId="0" xfId="0"/>
    <xf numFmtId="49" fontId="1" fillId="0" borderId="0" xfId="0" applyNumberFormat="1" applyFont="1"/>
    <xf numFmtId="49" fontId="1" fillId="0" borderId="0" xfId="0" applyNumberFormat="1" applyFont="1" applyAlignment="1">
      <alignment vertical="top"/>
    </xf>
    <xf numFmtId="49" fontId="1" fillId="0" borderId="6" xfId="0" applyNumberFormat="1" applyFont="1" applyBorder="1" applyAlignment="1">
      <alignment horizontal="center" vertical="center" wrapText="1"/>
    </xf>
    <xf numFmtId="49" fontId="3" fillId="0" borderId="6" xfId="0" applyNumberFormat="1" applyFont="1" applyBorder="1" applyAlignment="1">
      <alignment horizontal="justify" vertical="center" wrapText="1"/>
    </xf>
    <xf numFmtId="49" fontId="3" fillId="0" borderId="0" xfId="0" applyNumberFormat="1" applyFont="1" applyAlignment="1">
      <alignment horizontal="justify" vertical="center" wrapText="1"/>
    </xf>
    <xf numFmtId="0" fontId="3" fillId="0" borderId="0" xfId="0" applyFont="1" applyAlignment="1">
      <alignment horizontal="center" vertical="center" wrapText="1"/>
    </xf>
    <xf numFmtId="49" fontId="1" fillId="0" borderId="0" xfId="0" applyNumberFormat="1" applyFont="1" applyAlignment="1">
      <alignment horizontal="justify"/>
    </xf>
    <xf numFmtId="49" fontId="1" fillId="0" borderId="0" xfId="0" applyNumberFormat="1" applyFont="1" applyAlignment="1">
      <alignment horizontal="justify" wrapText="1"/>
    </xf>
    <xf numFmtId="49" fontId="1" fillId="0" borderId="10" xfId="0" applyNumberFormat="1" applyFont="1" applyBorder="1" applyAlignment="1">
      <alignment horizontal="center" vertical="center" wrapText="1"/>
    </xf>
    <xf numFmtId="49" fontId="1" fillId="0" borderId="8" xfId="0" applyNumberFormat="1" applyFont="1" applyBorder="1" applyAlignment="1">
      <alignment horizontal="center" vertical="center" wrapText="1"/>
    </xf>
    <xf numFmtId="49" fontId="1" fillId="0" borderId="9" xfId="0" applyNumberFormat="1" applyFont="1" applyBorder="1" applyAlignment="1">
      <alignment horizontal="center" vertical="center" wrapText="1"/>
    </xf>
    <xf numFmtId="49" fontId="3" fillId="0" borderId="10" xfId="0" applyNumberFormat="1" applyFont="1" applyBorder="1" applyAlignment="1">
      <alignment horizontal="justify" vertical="center" wrapText="1"/>
    </xf>
    <xf numFmtId="49" fontId="3" fillId="0" borderId="8" xfId="0" applyNumberFormat="1" applyFont="1" applyBorder="1" applyAlignment="1">
      <alignment horizontal="justify" vertical="center" wrapText="1"/>
    </xf>
    <xf numFmtId="49" fontId="3" fillId="0" borderId="11" xfId="0" applyNumberFormat="1" applyFont="1" applyBorder="1" applyAlignment="1">
      <alignment horizontal="justify" vertical="center" wrapText="1"/>
    </xf>
    <xf numFmtId="0" fontId="3"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49" fontId="1" fillId="0" borderId="4" xfId="0" applyNumberFormat="1" applyFont="1" applyBorder="1" applyAlignment="1">
      <alignment horizontal="center" vertical="center" wrapText="1"/>
    </xf>
    <xf numFmtId="49" fontId="3" fillId="0" borderId="9" xfId="0" applyNumberFormat="1" applyFont="1" applyBorder="1" applyAlignment="1">
      <alignment horizontal="justify" vertical="center" wrapText="1"/>
    </xf>
    <xf numFmtId="49" fontId="1" fillId="2" borderId="10" xfId="0" applyNumberFormat="1" applyFont="1" applyFill="1" applyBorder="1" applyAlignment="1">
      <alignment horizontal="center"/>
    </xf>
    <xf numFmtId="49" fontId="1" fillId="2" borderId="8" xfId="0" applyNumberFormat="1" applyFont="1" applyFill="1" applyBorder="1" applyAlignment="1">
      <alignment horizontal="center"/>
    </xf>
    <xf numFmtId="49" fontId="1" fillId="2" borderId="9" xfId="0" applyNumberFormat="1" applyFont="1" applyFill="1" applyBorder="1" applyAlignment="1">
      <alignment horizontal="center"/>
    </xf>
    <xf numFmtId="49" fontId="3" fillId="0" borderId="10" xfId="0" applyNumberFormat="1" applyFont="1" applyBorder="1" applyAlignment="1">
      <alignment vertical="center" wrapText="1"/>
    </xf>
    <xf numFmtId="49" fontId="3" fillId="0" borderId="8" xfId="0" applyNumberFormat="1" applyFont="1" applyBorder="1" applyAlignment="1">
      <alignment vertical="center" wrapText="1"/>
    </xf>
    <xf numFmtId="49" fontId="3" fillId="0" borderId="9" xfId="0" applyNumberFormat="1" applyFont="1" applyBorder="1" applyAlignment="1">
      <alignment vertical="center" wrapText="1"/>
    </xf>
    <xf numFmtId="0" fontId="3" fillId="0" borderId="4" xfId="0" applyFont="1" applyBorder="1" applyAlignment="1">
      <alignment horizontal="center" vertical="center" wrapText="1"/>
    </xf>
    <xf numFmtId="2" fontId="3" fillId="2" borderId="4" xfId="0" applyNumberFormat="1" applyFont="1" applyFill="1" applyBorder="1" applyAlignment="1">
      <alignment horizontal="center" vertical="center" wrapText="1"/>
    </xf>
    <xf numFmtId="2" fontId="3" fillId="0" borderId="4"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2" fontId="3" fillId="2" borderId="10" xfId="0" applyNumberFormat="1"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49" fontId="3" fillId="2" borderId="10" xfId="0"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9" xfId="0" applyNumberFormat="1" applyFont="1" applyFill="1" applyBorder="1" applyAlignment="1">
      <alignment vertical="center" wrapText="1"/>
    </xf>
    <xf numFmtId="49" fontId="3" fillId="0" borderId="10" xfId="0" applyNumberFormat="1" applyFont="1" applyBorder="1" applyAlignment="1">
      <alignment horizontal="left" vertical="center" wrapText="1"/>
    </xf>
    <xf numFmtId="49" fontId="3" fillId="0" borderId="8" xfId="0" applyNumberFormat="1" applyFont="1" applyBorder="1" applyAlignment="1">
      <alignment horizontal="left" vertical="center" wrapText="1"/>
    </xf>
    <xf numFmtId="49" fontId="3" fillId="0" borderId="10"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0" fontId="3" fillId="2" borderId="4" xfId="0" applyFont="1" applyFill="1" applyBorder="1" applyAlignment="1">
      <alignment horizontal="center" vertical="center" wrapText="1"/>
    </xf>
    <xf numFmtId="49" fontId="3" fillId="0" borderId="9" xfId="0" applyNumberFormat="1" applyFont="1" applyBorder="1" applyAlignment="1">
      <alignment horizontal="left" vertical="center" wrapText="1"/>
    </xf>
    <xf numFmtId="0" fontId="5" fillId="0" borderId="4" xfId="0" applyFont="1" applyBorder="1" applyAlignment="1">
      <alignment horizontal="center" vertical="center" wrapText="1"/>
    </xf>
    <xf numFmtId="49" fontId="3" fillId="0" borderId="4" xfId="0" applyNumberFormat="1" applyFont="1" applyBorder="1" applyAlignment="1">
      <alignment horizontal="center" vertical="center" wrapText="1"/>
    </xf>
    <xf numFmtId="0" fontId="1" fillId="0" borderId="4" xfId="0" applyFont="1" applyBorder="1" applyAlignment="1">
      <alignment horizontal="center" vertical="center" wrapText="1"/>
    </xf>
    <xf numFmtId="49" fontId="3" fillId="0" borderId="4" xfId="0" applyNumberFormat="1" applyFont="1" applyBorder="1" applyAlignment="1">
      <alignment vertical="center" wrapText="1"/>
    </xf>
    <xf numFmtId="164" fontId="6" fillId="2" borderId="4" xfId="0" applyNumberFormat="1" applyFont="1" applyFill="1" applyBorder="1" applyAlignment="1">
      <alignment horizontal="center" vertical="center" wrapText="1"/>
    </xf>
    <xf numFmtId="2" fontId="6" fillId="2" borderId="4"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49" fontId="1" fillId="0" borderId="0" xfId="0" applyNumberFormat="1" applyFont="1" applyAlignment="1">
      <alignment horizontal="center"/>
    </xf>
    <xf numFmtId="0" fontId="7" fillId="0" borderId="0" xfId="0" applyFont="1" applyAlignment="1">
      <alignment horizontal="center"/>
    </xf>
    <xf numFmtId="49" fontId="1" fillId="0" borderId="0" xfId="0" applyNumberFormat="1" applyFont="1" applyAlignment="1">
      <alignment horizontal="right"/>
    </xf>
    <xf numFmtId="0" fontId="1" fillId="0" borderId="0" xfId="0" applyFont="1" applyAlignment="1">
      <alignment horizontal="right"/>
    </xf>
    <xf numFmtId="49" fontId="3" fillId="0" borderId="1" xfId="0"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49" fontId="3" fillId="0" borderId="10" xfId="0" applyNumberFormat="1" applyFont="1" applyBorder="1" applyAlignment="1">
      <alignment horizontal="center" vertical="top" wrapText="1"/>
    </xf>
    <xf numFmtId="49" fontId="3" fillId="0" borderId="8" xfId="0" applyNumberFormat="1" applyFont="1" applyBorder="1" applyAlignment="1">
      <alignment horizontal="center" vertical="top" wrapText="1"/>
    </xf>
    <xf numFmtId="49" fontId="3" fillId="0" borderId="9" xfId="0" applyNumberFormat="1" applyFont="1" applyBorder="1" applyAlignment="1">
      <alignment horizontal="center" vertical="top" wrapText="1"/>
    </xf>
    <xf numFmtId="49" fontId="3" fillId="0" borderId="4" xfId="0" applyNumberFormat="1" applyFont="1" applyBorder="1" applyAlignment="1">
      <alignment horizontal="center" vertical="top"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A25"/>
  <sheetViews>
    <sheetView showGridLines="0" tabSelected="1" view="pageBreakPreview" topLeftCell="A4" zoomScale="115" zoomScaleNormal="75" zoomScaleSheetLayoutView="115" workbookViewId="0">
      <selection activeCell="BK19" sqref="BK19:BS19"/>
    </sheetView>
  </sheetViews>
  <sheetFormatPr defaultColWidth="9.33203125" defaultRowHeight="12.75"/>
  <cols>
    <col min="1" max="32" width="1.33203125" style="1" customWidth="1"/>
    <col min="33" max="33" width="5.83203125" style="1" customWidth="1"/>
    <col min="34" max="40" width="1.33203125" style="1" customWidth="1"/>
    <col min="41" max="41" width="5.33203125" style="1" customWidth="1"/>
    <col min="42" max="52" width="1.33203125" style="1" customWidth="1"/>
    <col min="53" max="53" width="9.6640625" style="1" customWidth="1"/>
    <col min="54" max="61" width="1.33203125" style="1" customWidth="1"/>
    <col min="62" max="62" width="8.33203125" style="1" customWidth="1"/>
    <col min="63" max="70" width="1.33203125" style="1" customWidth="1"/>
    <col min="71" max="71" width="7.1640625" style="1" customWidth="1"/>
    <col min="72" max="79" width="1.33203125" style="1" customWidth="1"/>
    <col min="80" max="80" width="8.83203125" style="1" customWidth="1"/>
    <col min="81" max="89" width="1.33203125" style="1" customWidth="1"/>
    <col min="90" max="90" width="5.1640625" style="1" customWidth="1"/>
    <col min="91" max="91" width="6" style="1" customWidth="1"/>
    <col min="92" max="102" width="1.33203125" style="1" customWidth="1"/>
    <col min="103" max="103" width="8" style="1" customWidth="1"/>
    <col min="104" max="104" width="1" style="1" customWidth="1"/>
    <col min="105" max="105" width="0.33203125" style="1" customWidth="1"/>
    <col min="106" max="139" width="1.33203125" style="1" customWidth="1"/>
    <col min="140" max="16384" width="9.33203125" style="1"/>
  </cols>
  <sheetData>
    <row r="2" spans="1:103" ht="1.5" customHeight="1">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row>
    <row r="3" spans="1:103" ht="18.75">
      <c r="A3" s="52" t="s">
        <v>0</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row>
    <row r="4" spans="1:103">
      <c r="A4" s="53" t="s">
        <v>1</v>
      </c>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c r="CN4" s="53"/>
      <c r="CO4" s="53"/>
      <c r="CP4" s="53"/>
      <c r="CQ4" s="53"/>
      <c r="CR4" s="53"/>
      <c r="CS4" s="53"/>
      <c r="CT4" s="53"/>
      <c r="CU4" s="53"/>
      <c r="CV4" s="53"/>
      <c r="CW4" s="53"/>
      <c r="CX4" s="53"/>
      <c r="CY4" s="53"/>
    </row>
    <row r="5" spans="1:103">
      <c r="A5" s="54" t="s">
        <v>2</v>
      </c>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row>
    <row r="6" spans="1:103" ht="6.75" customHeight="1"/>
    <row r="7" spans="1:103" ht="16.5" customHeight="1">
      <c r="A7" s="55" t="s">
        <v>3</v>
      </c>
      <c r="B7" s="56"/>
      <c r="C7" s="56"/>
      <c r="D7" s="57"/>
      <c r="E7" s="55" t="s">
        <v>4</v>
      </c>
      <c r="F7" s="56"/>
      <c r="G7" s="56"/>
      <c r="H7" s="56"/>
      <c r="I7" s="56"/>
      <c r="J7" s="56"/>
      <c r="K7" s="56"/>
      <c r="L7" s="56"/>
      <c r="M7" s="56"/>
      <c r="N7" s="56"/>
      <c r="O7" s="56"/>
      <c r="P7" s="56"/>
      <c r="Q7" s="56"/>
      <c r="R7" s="56"/>
      <c r="S7" s="56"/>
      <c r="T7" s="56"/>
      <c r="U7" s="56"/>
      <c r="V7" s="56"/>
      <c r="W7" s="56"/>
      <c r="X7" s="56"/>
      <c r="Y7" s="57"/>
      <c r="Z7" s="55" t="s">
        <v>5</v>
      </c>
      <c r="AA7" s="56"/>
      <c r="AB7" s="56"/>
      <c r="AC7" s="56"/>
      <c r="AD7" s="56"/>
      <c r="AE7" s="56"/>
      <c r="AF7" s="56"/>
      <c r="AG7" s="57"/>
      <c r="AH7" s="55" t="s">
        <v>6</v>
      </c>
      <c r="AI7" s="56"/>
      <c r="AJ7" s="56"/>
      <c r="AK7" s="56"/>
      <c r="AL7" s="56"/>
      <c r="AM7" s="56"/>
      <c r="AN7" s="56"/>
      <c r="AO7" s="56"/>
      <c r="AP7" s="56"/>
      <c r="AQ7" s="57"/>
      <c r="AR7" s="55" t="s">
        <v>7</v>
      </c>
      <c r="AS7" s="56"/>
      <c r="AT7" s="56"/>
      <c r="AU7" s="56"/>
      <c r="AV7" s="56"/>
      <c r="AW7" s="56"/>
      <c r="AX7" s="56"/>
      <c r="AY7" s="56"/>
      <c r="AZ7" s="56"/>
      <c r="BA7" s="57"/>
      <c r="BB7" s="55" t="s">
        <v>8</v>
      </c>
      <c r="BC7" s="56"/>
      <c r="BD7" s="56"/>
      <c r="BE7" s="56"/>
      <c r="BF7" s="56"/>
      <c r="BG7" s="56"/>
      <c r="BH7" s="56"/>
      <c r="BI7" s="56"/>
      <c r="BJ7" s="57"/>
      <c r="BK7" s="45" t="s">
        <v>9</v>
      </c>
      <c r="BL7" s="45"/>
      <c r="BM7" s="45"/>
      <c r="BN7" s="45"/>
      <c r="BO7" s="45"/>
      <c r="BP7" s="45"/>
      <c r="BQ7" s="45"/>
      <c r="BR7" s="45"/>
      <c r="BS7" s="45"/>
      <c r="BT7" s="45" t="s">
        <v>10</v>
      </c>
      <c r="BU7" s="45"/>
      <c r="BV7" s="45"/>
      <c r="BW7" s="45"/>
      <c r="BX7" s="45"/>
      <c r="BY7" s="45"/>
      <c r="BZ7" s="45"/>
      <c r="CA7" s="45"/>
      <c r="CB7" s="45"/>
      <c r="CC7" s="45" t="s">
        <v>11</v>
      </c>
      <c r="CD7" s="45"/>
      <c r="CE7" s="45"/>
      <c r="CF7" s="45"/>
      <c r="CG7" s="45"/>
      <c r="CH7" s="45"/>
      <c r="CI7" s="45"/>
      <c r="CJ7" s="45"/>
      <c r="CK7" s="45"/>
      <c r="CL7" s="45"/>
      <c r="CM7" s="45"/>
      <c r="CN7" s="45" t="s">
        <v>12</v>
      </c>
      <c r="CO7" s="45"/>
      <c r="CP7" s="45"/>
      <c r="CQ7" s="45"/>
      <c r="CR7" s="45"/>
      <c r="CS7" s="45"/>
      <c r="CT7" s="45"/>
      <c r="CU7" s="45"/>
      <c r="CV7" s="45"/>
      <c r="CW7" s="45"/>
      <c r="CX7" s="45"/>
      <c r="CY7" s="45"/>
    </row>
    <row r="8" spans="1:103" s="2" customFormat="1" ht="98.1" customHeight="1">
      <c r="A8" s="58"/>
      <c r="B8" s="59"/>
      <c r="C8" s="59"/>
      <c r="D8" s="60"/>
      <c r="E8" s="58"/>
      <c r="F8" s="59"/>
      <c r="G8" s="59"/>
      <c r="H8" s="59"/>
      <c r="I8" s="59"/>
      <c r="J8" s="59"/>
      <c r="K8" s="59"/>
      <c r="L8" s="59"/>
      <c r="M8" s="59"/>
      <c r="N8" s="59"/>
      <c r="O8" s="59"/>
      <c r="P8" s="59"/>
      <c r="Q8" s="59"/>
      <c r="R8" s="59"/>
      <c r="S8" s="59"/>
      <c r="T8" s="59"/>
      <c r="U8" s="59"/>
      <c r="V8" s="59"/>
      <c r="W8" s="59"/>
      <c r="X8" s="59"/>
      <c r="Y8" s="60"/>
      <c r="Z8" s="58"/>
      <c r="AA8" s="59"/>
      <c r="AB8" s="59"/>
      <c r="AC8" s="59"/>
      <c r="AD8" s="59"/>
      <c r="AE8" s="59"/>
      <c r="AF8" s="59"/>
      <c r="AG8" s="60"/>
      <c r="AH8" s="58"/>
      <c r="AI8" s="59"/>
      <c r="AJ8" s="59"/>
      <c r="AK8" s="59"/>
      <c r="AL8" s="59"/>
      <c r="AM8" s="59"/>
      <c r="AN8" s="59"/>
      <c r="AO8" s="59"/>
      <c r="AP8" s="59"/>
      <c r="AQ8" s="60"/>
      <c r="AR8" s="58"/>
      <c r="AS8" s="59"/>
      <c r="AT8" s="59"/>
      <c r="AU8" s="59"/>
      <c r="AV8" s="59"/>
      <c r="AW8" s="59"/>
      <c r="AX8" s="59"/>
      <c r="AY8" s="59"/>
      <c r="AZ8" s="59"/>
      <c r="BA8" s="60"/>
      <c r="BB8" s="58"/>
      <c r="BC8" s="59"/>
      <c r="BD8" s="59"/>
      <c r="BE8" s="59"/>
      <c r="BF8" s="59"/>
      <c r="BG8" s="59"/>
      <c r="BH8" s="59"/>
      <c r="BI8" s="59"/>
      <c r="BJ8" s="60"/>
      <c r="BK8" s="61" t="s">
        <v>13</v>
      </c>
      <c r="BL8" s="62"/>
      <c r="BM8" s="62"/>
      <c r="BN8" s="62"/>
      <c r="BO8" s="62"/>
      <c r="BP8" s="62"/>
      <c r="BQ8" s="62"/>
      <c r="BR8" s="62"/>
      <c r="BS8" s="62"/>
      <c r="BT8" s="62"/>
      <c r="BU8" s="62"/>
      <c r="BV8" s="62"/>
      <c r="BW8" s="62"/>
      <c r="BX8" s="62"/>
      <c r="BY8" s="62"/>
      <c r="BZ8" s="62"/>
      <c r="CA8" s="62"/>
      <c r="CB8" s="63"/>
      <c r="CC8" s="64" t="s">
        <v>14</v>
      </c>
      <c r="CD8" s="64"/>
      <c r="CE8" s="64"/>
      <c r="CF8" s="64"/>
      <c r="CG8" s="64"/>
      <c r="CH8" s="64"/>
      <c r="CI8" s="64"/>
      <c r="CJ8" s="64"/>
      <c r="CK8" s="64"/>
      <c r="CL8" s="64"/>
      <c r="CM8" s="64"/>
      <c r="CN8" s="64" t="s">
        <v>15</v>
      </c>
      <c r="CO8" s="64"/>
      <c r="CP8" s="64"/>
      <c r="CQ8" s="64"/>
      <c r="CR8" s="64"/>
      <c r="CS8" s="64"/>
      <c r="CT8" s="64"/>
      <c r="CU8" s="64"/>
      <c r="CV8" s="64"/>
      <c r="CW8" s="64"/>
      <c r="CX8" s="64"/>
      <c r="CY8" s="64"/>
    </row>
    <row r="9" spans="1:103" ht="12.75" customHeight="1">
      <c r="A9" s="45">
        <v>1</v>
      </c>
      <c r="B9" s="45"/>
      <c r="C9" s="45"/>
      <c r="D9" s="45"/>
      <c r="E9" s="45">
        <v>2</v>
      </c>
      <c r="F9" s="45"/>
      <c r="G9" s="45"/>
      <c r="H9" s="45"/>
      <c r="I9" s="45"/>
      <c r="J9" s="45"/>
      <c r="K9" s="45"/>
      <c r="L9" s="45"/>
      <c r="M9" s="45"/>
      <c r="N9" s="45"/>
      <c r="O9" s="45"/>
      <c r="P9" s="45"/>
      <c r="Q9" s="45"/>
      <c r="R9" s="45"/>
      <c r="S9" s="45"/>
      <c r="T9" s="45"/>
      <c r="U9" s="45"/>
      <c r="V9" s="45"/>
      <c r="W9" s="45"/>
      <c r="X9" s="45"/>
      <c r="Y9" s="45"/>
      <c r="Z9" s="45">
        <v>3</v>
      </c>
      <c r="AA9" s="45"/>
      <c r="AB9" s="45"/>
      <c r="AC9" s="45"/>
      <c r="AD9" s="45"/>
      <c r="AE9" s="45"/>
      <c r="AF9" s="45"/>
      <c r="AG9" s="45"/>
      <c r="AH9" s="45">
        <v>4</v>
      </c>
      <c r="AI9" s="45"/>
      <c r="AJ9" s="45"/>
      <c r="AK9" s="45"/>
      <c r="AL9" s="45"/>
      <c r="AM9" s="45"/>
      <c r="AN9" s="45"/>
      <c r="AO9" s="45"/>
      <c r="AP9" s="45"/>
      <c r="AQ9" s="45"/>
      <c r="AR9" s="45">
        <v>5</v>
      </c>
      <c r="AS9" s="45"/>
      <c r="AT9" s="45"/>
      <c r="AU9" s="45"/>
      <c r="AV9" s="45"/>
      <c r="AW9" s="45"/>
      <c r="AX9" s="45"/>
      <c r="AY9" s="45"/>
      <c r="AZ9" s="45"/>
      <c r="BA9" s="45"/>
      <c r="BB9" s="45">
        <v>6</v>
      </c>
      <c r="BC9" s="45"/>
      <c r="BD9" s="45"/>
      <c r="BE9" s="45"/>
      <c r="BF9" s="45"/>
      <c r="BG9" s="45"/>
      <c r="BH9" s="45"/>
      <c r="BI9" s="45"/>
      <c r="BJ9" s="45"/>
      <c r="BK9" s="45">
        <v>7</v>
      </c>
      <c r="BL9" s="45"/>
      <c r="BM9" s="45"/>
      <c r="BN9" s="45"/>
      <c r="BO9" s="45"/>
      <c r="BP9" s="45"/>
      <c r="BQ9" s="45"/>
      <c r="BR9" s="45"/>
      <c r="BS9" s="45"/>
      <c r="BT9" s="45">
        <v>8</v>
      </c>
      <c r="BU9" s="45"/>
      <c r="BV9" s="45"/>
      <c r="BW9" s="45"/>
      <c r="BX9" s="45"/>
      <c r="BY9" s="45"/>
      <c r="BZ9" s="45"/>
      <c r="CA9" s="45"/>
      <c r="CB9" s="45"/>
      <c r="CC9" s="45">
        <v>9</v>
      </c>
      <c r="CD9" s="45"/>
      <c r="CE9" s="45"/>
      <c r="CF9" s="45"/>
      <c r="CG9" s="45"/>
      <c r="CH9" s="45"/>
      <c r="CI9" s="45"/>
      <c r="CJ9" s="45"/>
      <c r="CK9" s="45"/>
      <c r="CL9" s="45"/>
      <c r="CM9" s="45"/>
      <c r="CN9" s="45">
        <v>10</v>
      </c>
      <c r="CO9" s="45"/>
      <c r="CP9" s="45"/>
      <c r="CQ9" s="45"/>
      <c r="CR9" s="45"/>
      <c r="CS9" s="45"/>
      <c r="CT9" s="45"/>
      <c r="CU9" s="45"/>
      <c r="CV9" s="45"/>
      <c r="CW9" s="45"/>
      <c r="CX9" s="45"/>
      <c r="CY9" s="45"/>
    </row>
    <row r="10" spans="1:103" ht="29.25" customHeight="1">
      <c r="A10" s="19">
        <v>1</v>
      </c>
      <c r="B10" s="19"/>
      <c r="C10" s="19"/>
      <c r="D10" s="19"/>
      <c r="E10" s="24" t="s">
        <v>16</v>
      </c>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6"/>
    </row>
    <row r="11" spans="1:103" ht="18" customHeight="1">
      <c r="A11" s="19" t="s">
        <v>17</v>
      </c>
      <c r="B11" s="19"/>
      <c r="C11" s="19"/>
      <c r="D11" s="19"/>
      <c r="E11" s="47" t="s">
        <v>18</v>
      </c>
      <c r="F11" s="47"/>
      <c r="G11" s="47"/>
      <c r="H11" s="47"/>
      <c r="I11" s="47"/>
      <c r="J11" s="47"/>
      <c r="K11" s="47"/>
      <c r="L11" s="47"/>
      <c r="M11" s="47"/>
      <c r="N11" s="47"/>
      <c r="O11" s="47"/>
      <c r="P11" s="47"/>
      <c r="Q11" s="47"/>
      <c r="R11" s="47"/>
      <c r="S11" s="47"/>
      <c r="T11" s="47"/>
      <c r="U11" s="47"/>
      <c r="V11" s="47"/>
      <c r="W11" s="47"/>
      <c r="X11" s="47"/>
      <c r="Y11" s="47"/>
      <c r="Z11" s="48">
        <v>2000</v>
      </c>
      <c r="AA11" s="48"/>
      <c r="AB11" s="48"/>
      <c r="AC11" s="48"/>
      <c r="AD11" s="48"/>
      <c r="AE11" s="48"/>
      <c r="AF11" s="48"/>
      <c r="AG11" s="48"/>
      <c r="AH11" s="49">
        <v>26531</v>
      </c>
      <c r="AI11" s="49"/>
      <c r="AJ11" s="49"/>
      <c r="AK11" s="49"/>
      <c r="AL11" s="49"/>
      <c r="AM11" s="49"/>
      <c r="AN11" s="49"/>
      <c r="AO11" s="49"/>
      <c r="AP11" s="49"/>
      <c r="AQ11" s="49"/>
      <c r="AR11" s="50">
        <v>0.95</v>
      </c>
      <c r="AS11" s="50"/>
      <c r="AT11" s="50"/>
      <c r="AU11" s="50"/>
      <c r="AV11" s="50"/>
      <c r="AW11" s="50"/>
      <c r="AX11" s="50"/>
      <c r="AY11" s="50"/>
      <c r="AZ11" s="50"/>
      <c r="BA11" s="50"/>
      <c r="BB11" s="50">
        <f>Z11*AH11*AR11/100</f>
        <v>504089</v>
      </c>
      <c r="BC11" s="50"/>
      <c r="BD11" s="50"/>
      <c r="BE11" s="50"/>
      <c r="BF11" s="50"/>
      <c r="BG11" s="50"/>
      <c r="BH11" s="50"/>
      <c r="BI11" s="50"/>
      <c r="BJ11" s="50"/>
      <c r="BK11" s="28">
        <f>BB11*0.1</f>
        <v>50408.9</v>
      </c>
      <c r="BL11" s="28"/>
      <c r="BM11" s="28"/>
      <c r="BN11" s="28"/>
      <c r="BO11" s="28"/>
      <c r="BP11" s="28"/>
      <c r="BQ11" s="28"/>
      <c r="BR11" s="28"/>
      <c r="BS11" s="28"/>
      <c r="BT11" s="28">
        <f>BB11*0.1</f>
        <v>50408.9</v>
      </c>
      <c r="BU11" s="28"/>
      <c r="BV11" s="28"/>
      <c r="BW11" s="28"/>
      <c r="BX11" s="28"/>
      <c r="BY11" s="28"/>
      <c r="BZ11" s="28"/>
      <c r="CA11" s="28"/>
      <c r="CB11" s="28"/>
      <c r="CC11" s="28">
        <f>BB11*0.5</f>
        <v>252044.5</v>
      </c>
      <c r="CD11" s="28"/>
      <c r="CE11" s="28"/>
      <c r="CF11" s="28"/>
      <c r="CG11" s="28"/>
      <c r="CH11" s="28"/>
      <c r="CI11" s="28"/>
      <c r="CJ11" s="28"/>
      <c r="CK11" s="28"/>
      <c r="CL11" s="28"/>
      <c r="CM11" s="28"/>
      <c r="CN11" s="28">
        <f>BB11*0.3</f>
        <v>151226.69999999998</v>
      </c>
      <c r="CO11" s="28"/>
      <c r="CP11" s="28"/>
      <c r="CQ11" s="28"/>
      <c r="CR11" s="28"/>
      <c r="CS11" s="28"/>
      <c r="CT11" s="28"/>
      <c r="CU11" s="28"/>
      <c r="CV11" s="28"/>
      <c r="CW11" s="28"/>
      <c r="CX11" s="28"/>
      <c r="CY11" s="28"/>
    </row>
    <row r="12" spans="1:103" ht="22.5" customHeight="1">
      <c r="A12" s="19" t="s">
        <v>19</v>
      </c>
      <c r="B12" s="19"/>
      <c r="C12" s="19"/>
      <c r="D12" s="19"/>
      <c r="E12" s="45" t="s">
        <v>19</v>
      </c>
      <c r="F12" s="45"/>
      <c r="G12" s="45"/>
      <c r="H12" s="45"/>
      <c r="I12" s="45"/>
      <c r="J12" s="45"/>
      <c r="K12" s="45"/>
      <c r="L12" s="45"/>
      <c r="M12" s="45"/>
      <c r="N12" s="45"/>
      <c r="O12" s="45"/>
      <c r="P12" s="45"/>
      <c r="Q12" s="45"/>
      <c r="R12" s="45"/>
      <c r="S12" s="45"/>
      <c r="T12" s="45"/>
      <c r="U12" s="45"/>
      <c r="V12" s="45"/>
      <c r="W12" s="45"/>
      <c r="X12" s="45"/>
      <c r="Y12" s="45"/>
      <c r="Z12" s="46" t="s">
        <v>19</v>
      </c>
      <c r="AA12" s="46"/>
      <c r="AB12" s="46"/>
      <c r="AC12" s="46"/>
      <c r="AD12" s="46"/>
      <c r="AE12" s="46"/>
      <c r="AF12" s="46"/>
      <c r="AG12" s="46"/>
      <c r="AH12" s="46" t="s">
        <v>19</v>
      </c>
      <c r="AI12" s="46"/>
      <c r="AJ12" s="46"/>
      <c r="AK12" s="46"/>
      <c r="AL12" s="46"/>
      <c r="AM12" s="46"/>
      <c r="AN12" s="46"/>
      <c r="AO12" s="46"/>
      <c r="AP12" s="46"/>
      <c r="AQ12" s="46"/>
      <c r="AR12" s="46" t="s">
        <v>19</v>
      </c>
      <c r="AS12" s="46"/>
      <c r="AT12" s="46"/>
      <c r="AU12" s="46"/>
      <c r="AV12" s="46"/>
      <c r="AW12" s="46"/>
      <c r="AX12" s="46"/>
      <c r="AY12" s="46"/>
      <c r="AZ12" s="46"/>
      <c r="BA12" s="46"/>
      <c r="BB12" s="46" t="s">
        <v>19</v>
      </c>
      <c r="BC12" s="46"/>
      <c r="BD12" s="46"/>
      <c r="BE12" s="46"/>
      <c r="BF12" s="46"/>
      <c r="BG12" s="46"/>
      <c r="BH12" s="46"/>
      <c r="BI12" s="46"/>
      <c r="BJ12" s="46"/>
      <c r="BK12" s="27" t="s">
        <v>19</v>
      </c>
      <c r="BL12" s="27"/>
      <c r="BM12" s="27"/>
      <c r="BN12" s="27"/>
      <c r="BO12" s="27"/>
      <c r="BP12" s="27"/>
      <c r="BQ12" s="27"/>
      <c r="BR12" s="27"/>
      <c r="BS12" s="27"/>
      <c r="BT12" s="27" t="s">
        <v>19</v>
      </c>
      <c r="BU12" s="27"/>
      <c r="BV12" s="27"/>
      <c r="BW12" s="27"/>
      <c r="BX12" s="27"/>
      <c r="BY12" s="27"/>
      <c r="BZ12" s="27"/>
      <c r="CA12" s="27"/>
      <c r="CB12" s="27"/>
      <c r="CC12" s="27" t="s">
        <v>19</v>
      </c>
      <c r="CD12" s="27"/>
      <c r="CE12" s="27"/>
      <c r="CF12" s="27"/>
      <c r="CG12" s="27"/>
      <c r="CH12" s="27"/>
      <c r="CI12" s="27"/>
      <c r="CJ12" s="27"/>
      <c r="CK12" s="27"/>
      <c r="CL12" s="27"/>
      <c r="CM12" s="27"/>
      <c r="CN12" s="27" t="s">
        <v>19</v>
      </c>
      <c r="CO12" s="27"/>
      <c r="CP12" s="27"/>
      <c r="CQ12" s="27"/>
      <c r="CR12" s="27"/>
      <c r="CS12" s="27"/>
      <c r="CT12" s="27"/>
      <c r="CU12" s="27"/>
      <c r="CV12" s="27"/>
      <c r="CW12" s="27"/>
      <c r="CX12" s="27"/>
      <c r="CY12" s="27"/>
    </row>
    <row r="13" spans="1:103" ht="27.75" customHeight="1">
      <c r="A13" s="19">
        <v>3</v>
      </c>
      <c r="B13" s="19"/>
      <c r="C13" s="19"/>
      <c r="D13" s="19"/>
      <c r="E13" s="24" t="s">
        <v>20</v>
      </c>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6"/>
      <c r="BB13" s="42">
        <f>BB11</f>
        <v>504089</v>
      </c>
      <c r="BC13" s="42"/>
      <c r="BD13" s="42"/>
      <c r="BE13" s="42"/>
      <c r="BF13" s="42"/>
      <c r="BG13" s="42"/>
      <c r="BH13" s="42"/>
      <c r="BI13" s="42"/>
      <c r="BJ13" s="42"/>
      <c r="BK13" s="28">
        <f>BK11</f>
        <v>50408.9</v>
      </c>
      <c r="BL13" s="42"/>
      <c r="BM13" s="42"/>
      <c r="BN13" s="42"/>
      <c r="BO13" s="42"/>
      <c r="BP13" s="42"/>
      <c r="BQ13" s="42"/>
      <c r="BR13" s="42"/>
      <c r="BS13" s="42"/>
      <c r="BT13" s="28">
        <f>BT11</f>
        <v>50408.9</v>
      </c>
      <c r="BU13" s="42"/>
      <c r="BV13" s="42"/>
      <c r="BW13" s="42"/>
      <c r="BX13" s="42"/>
      <c r="BY13" s="42"/>
      <c r="BZ13" s="42"/>
      <c r="CA13" s="42"/>
      <c r="CB13" s="42"/>
      <c r="CC13" s="28">
        <f>CC11</f>
        <v>252044.5</v>
      </c>
      <c r="CD13" s="42"/>
      <c r="CE13" s="42"/>
      <c r="CF13" s="42"/>
      <c r="CG13" s="42"/>
      <c r="CH13" s="42"/>
      <c r="CI13" s="42"/>
      <c r="CJ13" s="42"/>
      <c r="CK13" s="42"/>
      <c r="CL13" s="42"/>
      <c r="CM13" s="42"/>
      <c r="CN13" s="28">
        <f>CN11</f>
        <v>151226.69999999998</v>
      </c>
      <c r="CO13" s="42"/>
      <c r="CP13" s="42"/>
      <c r="CQ13" s="42"/>
      <c r="CR13" s="42"/>
      <c r="CS13" s="42"/>
      <c r="CT13" s="42"/>
      <c r="CU13" s="42"/>
      <c r="CV13" s="42"/>
      <c r="CW13" s="42"/>
      <c r="CX13" s="42"/>
      <c r="CY13" s="42"/>
    </row>
    <row r="14" spans="1:103" ht="40.5" customHeight="1">
      <c r="A14" s="9" t="s">
        <v>21</v>
      </c>
      <c r="B14" s="10"/>
      <c r="C14" s="10"/>
      <c r="D14" s="11"/>
      <c r="E14" s="37" t="s">
        <v>22</v>
      </c>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43"/>
      <c r="BK14" s="42"/>
      <c r="BL14" s="42"/>
      <c r="BM14" s="42"/>
      <c r="BN14" s="42"/>
      <c r="BO14" s="42"/>
      <c r="BP14" s="42"/>
      <c r="BQ14" s="42"/>
      <c r="BR14" s="42"/>
      <c r="BS14" s="42"/>
      <c r="BT14" s="44" t="s">
        <v>23</v>
      </c>
      <c r="BU14" s="44"/>
      <c r="BV14" s="44"/>
      <c r="BW14" s="44"/>
      <c r="BX14" s="44"/>
      <c r="BY14" s="44"/>
      <c r="BZ14" s="44"/>
      <c r="CA14" s="44"/>
      <c r="CB14" s="44"/>
      <c r="CC14" s="44" t="s">
        <v>23</v>
      </c>
      <c r="CD14" s="44"/>
      <c r="CE14" s="44"/>
      <c r="CF14" s="44"/>
      <c r="CG14" s="44"/>
      <c r="CH14" s="44"/>
      <c r="CI14" s="44"/>
      <c r="CJ14" s="44"/>
      <c r="CK14" s="44"/>
      <c r="CL14" s="44"/>
      <c r="CM14" s="44"/>
      <c r="CN14" s="44" t="s">
        <v>23</v>
      </c>
      <c r="CO14" s="44"/>
      <c r="CP14" s="44"/>
      <c r="CQ14" s="44"/>
      <c r="CR14" s="44"/>
      <c r="CS14" s="44"/>
      <c r="CT14" s="44"/>
      <c r="CU14" s="44"/>
      <c r="CV14" s="44"/>
      <c r="CW14" s="44"/>
      <c r="CX14" s="44"/>
      <c r="CY14" s="44"/>
    </row>
    <row r="15" spans="1:103" ht="24.75" customHeight="1">
      <c r="A15" s="9" t="s">
        <v>24</v>
      </c>
      <c r="B15" s="10"/>
      <c r="C15" s="10"/>
      <c r="D15" s="11"/>
      <c r="E15" s="37" t="s">
        <v>25</v>
      </c>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9"/>
      <c r="BC15" s="40"/>
      <c r="BD15" s="40"/>
      <c r="BE15" s="40"/>
      <c r="BF15" s="40"/>
      <c r="BG15" s="40"/>
      <c r="BH15" s="40"/>
      <c r="BI15" s="40"/>
      <c r="BJ15" s="41"/>
      <c r="BK15" s="31">
        <f>BK13+BK14</f>
        <v>50408.9</v>
      </c>
      <c r="BL15" s="32"/>
      <c r="BM15" s="32"/>
      <c r="BN15" s="32"/>
      <c r="BO15" s="32"/>
      <c r="BP15" s="32"/>
      <c r="BQ15" s="32"/>
      <c r="BR15" s="32"/>
      <c r="BS15" s="33"/>
      <c r="BT15" s="31">
        <f>BT13</f>
        <v>50408.9</v>
      </c>
      <c r="BU15" s="32"/>
      <c r="BV15" s="32"/>
      <c r="BW15" s="32"/>
      <c r="BX15" s="32"/>
      <c r="BY15" s="32"/>
      <c r="BZ15" s="32"/>
      <c r="CA15" s="32"/>
      <c r="CB15" s="33"/>
      <c r="CC15" s="31">
        <f>CC13</f>
        <v>252044.5</v>
      </c>
      <c r="CD15" s="32"/>
      <c r="CE15" s="32"/>
      <c r="CF15" s="32"/>
      <c r="CG15" s="32"/>
      <c r="CH15" s="32"/>
      <c r="CI15" s="32"/>
      <c r="CJ15" s="32"/>
      <c r="CK15" s="32"/>
      <c r="CL15" s="32"/>
      <c r="CM15" s="33"/>
      <c r="CN15" s="31">
        <f>CN13</f>
        <v>151226.69999999998</v>
      </c>
      <c r="CO15" s="32"/>
      <c r="CP15" s="32"/>
      <c r="CQ15" s="32"/>
      <c r="CR15" s="32"/>
      <c r="CS15" s="32"/>
      <c r="CT15" s="32"/>
      <c r="CU15" s="32"/>
      <c r="CV15" s="32"/>
      <c r="CW15" s="32"/>
      <c r="CX15" s="32"/>
      <c r="CY15" s="33"/>
    </row>
    <row r="16" spans="1:103" ht="30.75" customHeight="1">
      <c r="A16" s="19" t="s">
        <v>26</v>
      </c>
      <c r="B16" s="19"/>
      <c r="C16" s="19"/>
      <c r="D16" s="19"/>
      <c r="E16" s="34" t="s">
        <v>27</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6"/>
      <c r="BK16" s="28">
        <f>457235*0.1</f>
        <v>45723.5</v>
      </c>
      <c r="BL16" s="28"/>
      <c r="BM16" s="28"/>
      <c r="BN16" s="28"/>
      <c r="BO16" s="28"/>
      <c r="BP16" s="28"/>
      <c r="BQ16" s="28"/>
      <c r="BR16" s="28"/>
      <c r="BS16" s="28"/>
      <c r="BT16" s="28">
        <f>457235*0.1</f>
        <v>45723.5</v>
      </c>
      <c r="BU16" s="28"/>
      <c r="BV16" s="28"/>
      <c r="BW16" s="28"/>
      <c r="BX16" s="28"/>
      <c r="BY16" s="28"/>
      <c r="BZ16" s="28"/>
      <c r="CA16" s="28"/>
      <c r="CB16" s="28"/>
      <c r="CC16" s="28">
        <f>457235*0.5</f>
        <v>228617.5</v>
      </c>
      <c r="CD16" s="28"/>
      <c r="CE16" s="28"/>
      <c r="CF16" s="28"/>
      <c r="CG16" s="28"/>
      <c r="CH16" s="28"/>
      <c r="CI16" s="28"/>
      <c r="CJ16" s="28"/>
      <c r="CK16" s="28"/>
      <c r="CL16" s="28"/>
      <c r="CM16" s="28"/>
      <c r="CN16" s="28">
        <f>457235*0.3</f>
        <v>137170.5</v>
      </c>
      <c r="CO16" s="28"/>
      <c r="CP16" s="28"/>
      <c r="CQ16" s="28"/>
      <c r="CR16" s="28"/>
      <c r="CS16" s="28"/>
      <c r="CT16" s="28"/>
      <c r="CU16" s="28"/>
      <c r="CV16" s="28"/>
      <c r="CW16" s="28"/>
      <c r="CX16" s="28"/>
      <c r="CY16" s="28"/>
    </row>
    <row r="17" spans="1:105" ht="39.75" customHeight="1">
      <c r="A17" s="19" t="s">
        <v>28</v>
      </c>
      <c r="B17" s="19"/>
      <c r="C17" s="19"/>
      <c r="D17" s="19"/>
      <c r="E17" s="24" t="s">
        <v>29</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6"/>
      <c r="BK17" s="28">
        <f>BK15-BK16</f>
        <v>4685.4000000000015</v>
      </c>
      <c r="BL17" s="28"/>
      <c r="BM17" s="28"/>
      <c r="BN17" s="28"/>
      <c r="BO17" s="28"/>
      <c r="BP17" s="28"/>
      <c r="BQ17" s="28"/>
      <c r="BR17" s="28"/>
      <c r="BS17" s="28"/>
      <c r="BT17" s="28">
        <f>BT15-BT16</f>
        <v>4685.4000000000015</v>
      </c>
      <c r="BU17" s="28"/>
      <c r="BV17" s="28"/>
      <c r="BW17" s="28"/>
      <c r="BX17" s="28"/>
      <c r="BY17" s="28"/>
      <c r="BZ17" s="28"/>
      <c r="CA17" s="28"/>
      <c r="CB17" s="28"/>
      <c r="CC17" s="28">
        <f>CC15-CC16</f>
        <v>23427</v>
      </c>
      <c r="CD17" s="28"/>
      <c r="CE17" s="28"/>
      <c r="CF17" s="28"/>
      <c r="CG17" s="28"/>
      <c r="CH17" s="28"/>
      <c r="CI17" s="28"/>
      <c r="CJ17" s="28"/>
      <c r="CK17" s="28"/>
      <c r="CL17" s="28"/>
      <c r="CM17" s="28"/>
      <c r="CN17" s="28">
        <f>CN15-CN16</f>
        <v>14056.199999999983</v>
      </c>
      <c r="CO17" s="28"/>
      <c r="CP17" s="28"/>
      <c r="CQ17" s="28"/>
      <c r="CR17" s="28"/>
      <c r="CS17" s="28"/>
      <c r="CT17" s="28"/>
      <c r="CU17" s="28"/>
      <c r="CV17" s="28"/>
      <c r="CW17" s="28"/>
      <c r="CX17" s="28"/>
      <c r="CY17" s="28"/>
    </row>
    <row r="18" spans="1:105" ht="39.75" customHeight="1">
      <c r="A18" s="30" t="s">
        <v>30</v>
      </c>
      <c r="B18" s="19"/>
      <c r="C18" s="19"/>
      <c r="D18" s="19"/>
      <c r="E18" s="24" t="s">
        <v>31</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6"/>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c r="CX18" s="27"/>
      <c r="CY18" s="27"/>
    </row>
    <row r="19" spans="1:105" ht="29.25" customHeight="1">
      <c r="A19" s="19" t="s">
        <v>32</v>
      </c>
      <c r="B19" s="19"/>
      <c r="C19" s="19"/>
      <c r="D19" s="19"/>
      <c r="E19" s="24" t="s">
        <v>33</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6"/>
      <c r="BK19" s="28">
        <f>BK17</f>
        <v>4685.4000000000015</v>
      </c>
      <c r="BL19" s="28"/>
      <c r="BM19" s="28"/>
      <c r="BN19" s="28"/>
      <c r="BO19" s="28"/>
      <c r="BP19" s="28"/>
      <c r="BQ19" s="28"/>
      <c r="BR19" s="28"/>
      <c r="BS19" s="28"/>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row>
    <row r="20" spans="1:105" ht="29.25" customHeight="1">
      <c r="A20" s="19" t="s">
        <v>34</v>
      </c>
      <c r="B20" s="19"/>
      <c r="C20" s="19"/>
      <c r="D20" s="19"/>
      <c r="E20" s="24" t="s">
        <v>35</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6"/>
      <c r="BK20" s="27"/>
      <c r="BL20" s="27"/>
      <c r="BM20" s="27"/>
      <c r="BN20" s="27"/>
      <c r="BO20" s="27"/>
      <c r="BP20" s="27"/>
      <c r="BQ20" s="27"/>
      <c r="BR20" s="27"/>
      <c r="BS20" s="27"/>
      <c r="BT20" s="27"/>
      <c r="BU20" s="27"/>
      <c r="BV20" s="27"/>
      <c r="BW20" s="27"/>
      <c r="BX20" s="27"/>
      <c r="BY20" s="27"/>
      <c r="BZ20" s="27"/>
      <c r="CA20" s="27"/>
      <c r="CB20" s="27"/>
      <c r="CC20" s="27"/>
      <c r="CD20" s="27"/>
      <c r="CE20" s="27"/>
      <c r="CF20" s="27"/>
      <c r="CG20" s="27"/>
      <c r="CH20" s="27"/>
      <c r="CI20" s="27"/>
      <c r="CJ20" s="27"/>
      <c r="CK20" s="27"/>
      <c r="CL20" s="27"/>
      <c r="CM20" s="27"/>
      <c r="CN20" s="27"/>
      <c r="CO20" s="27"/>
      <c r="CP20" s="27"/>
      <c r="CQ20" s="27"/>
      <c r="CR20" s="27"/>
      <c r="CS20" s="27"/>
      <c r="CT20" s="27"/>
      <c r="CU20" s="27"/>
      <c r="CV20" s="27"/>
      <c r="CW20" s="27"/>
      <c r="CX20" s="27"/>
      <c r="CY20" s="27"/>
    </row>
    <row r="21" spans="1:105" ht="16.5" customHeight="1">
      <c r="A21" s="19" t="s">
        <v>36</v>
      </c>
      <c r="B21" s="19"/>
      <c r="C21" s="19"/>
      <c r="D21" s="19"/>
      <c r="E21" s="12" t="s">
        <v>37</v>
      </c>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20"/>
      <c r="BK21" s="21"/>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3"/>
    </row>
    <row r="22" spans="1:105" ht="26.25" customHeight="1">
      <c r="A22" s="9" t="s">
        <v>38</v>
      </c>
      <c r="B22" s="10"/>
      <c r="C22" s="10"/>
      <c r="D22" s="11"/>
      <c r="E22" s="12" t="s">
        <v>39</v>
      </c>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4"/>
      <c r="BK22" s="15"/>
      <c r="BL22" s="16"/>
      <c r="BM22" s="16"/>
      <c r="BN22" s="16"/>
      <c r="BO22" s="16"/>
      <c r="BP22" s="16"/>
      <c r="BQ22" s="16"/>
      <c r="BR22" s="16"/>
      <c r="BS22" s="17"/>
      <c r="BT22" s="18"/>
      <c r="BU22" s="16"/>
      <c r="BV22" s="16"/>
      <c r="BW22" s="16"/>
      <c r="BX22" s="16"/>
      <c r="BY22" s="16"/>
      <c r="BZ22" s="16"/>
      <c r="CA22" s="16"/>
      <c r="CB22" s="17"/>
      <c r="CC22" s="18"/>
      <c r="CD22" s="16"/>
      <c r="CE22" s="16"/>
      <c r="CF22" s="16"/>
      <c r="CG22" s="16"/>
      <c r="CH22" s="16"/>
      <c r="CI22" s="16"/>
      <c r="CJ22" s="16"/>
      <c r="CK22" s="16"/>
      <c r="CL22" s="16"/>
      <c r="CM22" s="17"/>
      <c r="CN22" s="18"/>
      <c r="CO22" s="16"/>
      <c r="CP22" s="16"/>
      <c r="CQ22" s="16"/>
      <c r="CR22" s="16"/>
      <c r="CS22" s="16"/>
      <c r="CT22" s="16"/>
      <c r="CU22" s="16"/>
      <c r="CV22" s="16"/>
      <c r="CW22" s="16"/>
      <c r="CX22" s="16"/>
      <c r="CY22" s="17"/>
    </row>
    <row r="23" spans="1:105" ht="21" customHeight="1">
      <c r="A23" s="3"/>
      <c r="B23" s="3"/>
      <c r="C23" s="3"/>
      <c r="D23" s="3"/>
      <c r="E23" s="4"/>
      <c r="F23" s="4"/>
      <c r="G23" s="4"/>
      <c r="H23" s="4"/>
      <c r="I23" s="4"/>
      <c r="J23" s="4"/>
      <c r="K23" s="4"/>
      <c r="L23" s="4"/>
      <c r="M23" s="4"/>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row>
    <row r="24" spans="1:105" ht="66" customHeight="1">
      <c r="A24" s="8" t="s">
        <v>40</v>
      </c>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7"/>
      <c r="DA24" s="7"/>
    </row>
    <row r="25" spans="1:105" ht="51" customHeight="1">
      <c r="A25" s="8" t="s">
        <v>41</v>
      </c>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row>
  </sheetData>
  <mergeCells count="110">
    <mergeCell ref="A2:CY2"/>
    <mergeCell ref="A3:CY3"/>
    <mergeCell ref="A4:CY4"/>
    <mergeCell ref="A5:CY5"/>
    <mergeCell ref="A7:D8"/>
    <mergeCell ref="E7:Y8"/>
    <mergeCell ref="Z7:AG8"/>
    <mergeCell ref="AH7:AQ8"/>
    <mergeCell ref="BK7:BS7"/>
    <mergeCell ref="BT7:CB7"/>
    <mergeCell ref="CC7:CM7"/>
    <mergeCell ref="CN7:CY7"/>
    <mergeCell ref="BK8:CB8"/>
    <mergeCell ref="CC8:CM8"/>
    <mergeCell ref="CN8:CY8"/>
    <mergeCell ref="AR7:BA8"/>
    <mergeCell ref="BB7:BJ8"/>
    <mergeCell ref="CC9:CM9"/>
    <mergeCell ref="CN9:CY9"/>
    <mergeCell ref="A10:D10"/>
    <mergeCell ref="E10:CY10"/>
    <mergeCell ref="A9:D9"/>
    <mergeCell ref="E9:Y9"/>
    <mergeCell ref="Z9:AG9"/>
    <mergeCell ref="AH9:AQ9"/>
    <mergeCell ref="AR9:BA9"/>
    <mergeCell ref="BB9:BJ9"/>
    <mergeCell ref="BK9:BS9"/>
    <mergeCell ref="BT9:CB9"/>
    <mergeCell ref="BK11:BS11"/>
    <mergeCell ref="BT11:CB11"/>
    <mergeCell ref="CC11:CM11"/>
    <mergeCell ref="CN11:CY11"/>
    <mergeCell ref="A12:D12"/>
    <mergeCell ref="E12:Y12"/>
    <mergeCell ref="Z12:AG12"/>
    <mergeCell ref="AH12:AQ12"/>
    <mergeCell ref="AR12:BA12"/>
    <mergeCell ref="BB12:BJ12"/>
    <mergeCell ref="A11:D11"/>
    <mergeCell ref="E11:Y11"/>
    <mergeCell ref="Z11:AG11"/>
    <mergeCell ref="AH11:AQ11"/>
    <mergeCell ref="AR11:BA11"/>
    <mergeCell ref="BB11:BJ11"/>
    <mergeCell ref="BK12:BS12"/>
    <mergeCell ref="BT12:CB12"/>
    <mergeCell ref="CC12:CM12"/>
    <mergeCell ref="CN12:CY12"/>
    <mergeCell ref="CN13:CY13"/>
    <mergeCell ref="A14:D14"/>
    <mergeCell ref="E14:BJ14"/>
    <mergeCell ref="BK14:BS14"/>
    <mergeCell ref="BT14:CB14"/>
    <mergeCell ref="CC14:CM14"/>
    <mergeCell ref="CN14:CY14"/>
    <mergeCell ref="A13:D13"/>
    <mergeCell ref="E13:BA13"/>
    <mergeCell ref="BB13:BJ13"/>
    <mergeCell ref="BK13:BS13"/>
    <mergeCell ref="BT13:CB13"/>
    <mergeCell ref="CC13:CM13"/>
    <mergeCell ref="CN15:CY15"/>
    <mergeCell ref="A16:D16"/>
    <mergeCell ref="E16:BJ16"/>
    <mergeCell ref="BK16:BS16"/>
    <mergeCell ref="BT16:CB16"/>
    <mergeCell ref="CC16:CM16"/>
    <mergeCell ref="CN16:CY16"/>
    <mergeCell ref="A15:D15"/>
    <mergeCell ref="E15:BA15"/>
    <mergeCell ref="BB15:BJ15"/>
    <mergeCell ref="BK15:BS15"/>
    <mergeCell ref="BT15:CB15"/>
    <mergeCell ref="CC15:CM15"/>
    <mergeCell ref="A18:D18"/>
    <mergeCell ref="E18:BJ18"/>
    <mergeCell ref="BK18:BS18"/>
    <mergeCell ref="BT18:CB18"/>
    <mergeCell ref="CC18:CM18"/>
    <mergeCell ref="CN18:CY18"/>
    <mergeCell ref="A17:D17"/>
    <mergeCell ref="E17:BJ17"/>
    <mergeCell ref="BK17:BS17"/>
    <mergeCell ref="BT17:CB17"/>
    <mergeCell ref="CC17:CM17"/>
    <mergeCell ref="CN17:CY17"/>
    <mergeCell ref="A20:D20"/>
    <mergeCell ref="E20:BJ20"/>
    <mergeCell ref="BK20:BS20"/>
    <mergeCell ref="BT20:CB20"/>
    <mergeCell ref="CC20:CM20"/>
    <mergeCell ref="CN20:CY20"/>
    <mergeCell ref="A19:D19"/>
    <mergeCell ref="E19:BJ19"/>
    <mergeCell ref="BK19:BS19"/>
    <mergeCell ref="BT19:CB19"/>
    <mergeCell ref="CC19:CM19"/>
    <mergeCell ref="CN19:CY19"/>
    <mergeCell ref="A24:CY24"/>
    <mergeCell ref="A25:DA25"/>
    <mergeCell ref="A22:D22"/>
    <mergeCell ref="E22:BJ22"/>
    <mergeCell ref="BK22:BS22"/>
    <mergeCell ref="BT22:CB22"/>
    <mergeCell ref="CC22:CM22"/>
    <mergeCell ref="CN22:CY22"/>
    <mergeCell ref="A21:D21"/>
    <mergeCell ref="E21:BJ21"/>
    <mergeCell ref="BK21:CY21"/>
  </mergeCells>
  <pageMargins left="0.39370078740157483" right="0.39370078740157483" top="0.19685039370078741" bottom="0.19685039370078741" header="0" footer="0"/>
  <pageSetup paperSize="9" scale="71" orientation="landscape"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Bessmertnyy poni</dc:creator>
  <cp:keywords/>
  <dc:description/>
  <cp:lastModifiedBy>Тетяна Іващенко</cp:lastModifiedBy>
  <cp:revision/>
  <dcterms:created xsi:type="dcterms:W3CDTF">2015-07-17T08:14:30Z</dcterms:created>
  <dcterms:modified xsi:type="dcterms:W3CDTF">2025-03-10T08:06:55Z</dcterms:modified>
  <cp:category/>
  <cp:contentStatus/>
</cp:coreProperties>
</file>